
<file path=[Content_Types].xml><?xml version="1.0" encoding="utf-8"?>
<Types xmlns="http://schemas.openxmlformats.org/package/2006/content-types">
  <Default Extension="bin" ContentType="application/vnd.openxmlformats-officedocument.spreadsheetml.printerSettings"/>
  <Default Extension="docx" ContentType="application/vnd.openxmlformats-officedocument.wordprocessingml.document"/>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codeName="Questa_cartella_di_lavoro" defaultThemeVersion="124226"/>
  <mc:AlternateContent xmlns:mc="http://schemas.openxmlformats.org/markup-compatibility/2006">
    <mc:Choice Requires="x15">
      <x15ac:absPath xmlns:x15ac="http://schemas.microsoft.com/office/spreadsheetml/2010/11/ac" url="X:\Dropbox (MTI)\01\00_progetti\2020_001_ATAC_DirTecn\20230407_GaraEE\01_progetto\"/>
    </mc:Choice>
  </mc:AlternateContent>
  <xr:revisionPtr revIDLastSave="0" documentId="13_ncr:1_{44852F6F-8C7B-485D-AD4E-45628B39A900}" xr6:coauthVersionLast="47" xr6:coauthVersionMax="47" xr10:uidLastSave="{00000000-0000-0000-0000-000000000000}"/>
  <bookViews>
    <workbookView xWindow="-110" yWindow="-110" windowWidth="19420" windowHeight="10420" activeTab="1" xr2:uid="{00000000-000D-0000-FFFF-FFFF00000000}"/>
  </bookViews>
  <sheets>
    <sheet name="Note Compilazione" sheetId="4" r:id="rId1"/>
    <sheet name="Schema di Fatturazione" sheetId="6" r:id="rId2"/>
    <sheet name="Rendicontazione - Anno XXXX" sheetId="5" r:id="rId3"/>
  </sheets>
  <definedNames>
    <definedName name="_xlnm._FilterDatabase" localSheetId="2" hidden="1">'Rendicontazione - Anno XXXX'!$A$6:$Z$206</definedName>
    <definedName name="_xlnm.Print_Area" localSheetId="2">'Rendicontazione - Anno XXXX'!$A$1:$Z$211</definedName>
    <definedName name="LOCAL_MYSQL_DATE_FORMAT" localSheetId="2"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Print_Area" localSheetId="0">'Note Compilazione'!$A$1:$J$15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14" i="4" l="1"/>
  <c r="J7" i="5" l="1"/>
  <c r="J8" i="5"/>
  <c r="J9" i="5"/>
  <c r="J10" i="5"/>
  <c r="J11" i="5"/>
  <c r="J12" i="5"/>
  <c r="J13" i="5"/>
  <c r="J14" i="5"/>
  <c r="J15" i="5"/>
  <c r="J16" i="5"/>
  <c r="J17" i="5"/>
  <c r="J18" i="5"/>
  <c r="J19" i="5"/>
  <c r="J20" i="5"/>
  <c r="J21" i="5"/>
  <c r="J22" i="5"/>
  <c r="J23" i="5"/>
  <c r="J24" i="5"/>
  <c r="J25" i="5"/>
  <c r="J26" i="5"/>
  <c r="J27" i="5"/>
  <c r="J28" i="5"/>
  <c r="J29" i="5"/>
  <c r="J30" i="5"/>
  <c r="J31" i="5"/>
  <c r="J32" i="5"/>
  <c r="J33" i="5"/>
  <c r="J34" i="5"/>
  <c r="J35" i="5"/>
  <c r="J36" i="5"/>
  <c r="J37" i="5"/>
  <c r="J38" i="5"/>
  <c r="J39" i="5"/>
  <c r="J40" i="5"/>
  <c r="J41" i="5"/>
  <c r="J42" i="5"/>
  <c r="J43" i="5"/>
  <c r="J44" i="5"/>
  <c r="J45" i="5"/>
  <c r="J46" i="5"/>
  <c r="J47" i="5"/>
  <c r="J48" i="5"/>
  <c r="J49" i="5"/>
  <c r="J50" i="5"/>
  <c r="J51" i="5"/>
  <c r="J52" i="5"/>
  <c r="J53" i="5"/>
  <c r="J54" i="5"/>
  <c r="J55" i="5"/>
  <c r="J56" i="5"/>
  <c r="J57" i="5"/>
  <c r="J58" i="5"/>
  <c r="J59" i="5"/>
  <c r="J60" i="5"/>
  <c r="J61" i="5"/>
  <c r="J62" i="5"/>
  <c r="J63" i="5"/>
  <c r="J64" i="5"/>
  <c r="J65" i="5"/>
  <c r="J66" i="5"/>
  <c r="J67" i="5"/>
  <c r="J68" i="5"/>
  <c r="J69" i="5"/>
  <c r="J70" i="5"/>
  <c r="J71" i="5"/>
  <c r="J72" i="5"/>
  <c r="J73" i="5"/>
  <c r="J74" i="5"/>
  <c r="J75" i="5"/>
  <c r="J76" i="5"/>
  <c r="J77" i="5"/>
  <c r="J78" i="5"/>
  <c r="J79" i="5"/>
  <c r="J80" i="5"/>
  <c r="J81" i="5"/>
  <c r="J82" i="5"/>
  <c r="J83" i="5"/>
  <c r="J84" i="5"/>
  <c r="J85" i="5"/>
  <c r="J86" i="5"/>
  <c r="J87" i="5"/>
  <c r="J88" i="5"/>
  <c r="J89" i="5"/>
  <c r="J90" i="5"/>
  <c r="J91" i="5"/>
  <c r="J92" i="5"/>
  <c r="J93" i="5"/>
  <c r="J94" i="5"/>
  <c r="J95" i="5"/>
  <c r="J96" i="5"/>
  <c r="J97" i="5"/>
  <c r="J98" i="5"/>
  <c r="J99" i="5"/>
  <c r="J100" i="5"/>
  <c r="J101" i="5"/>
  <c r="J102" i="5"/>
  <c r="J103" i="5"/>
  <c r="J104" i="5"/>
  <c r="J105" i="5"/>
  <c r="J106" i="5"/>
  <c r="J107" i="5"/>
  <c r="J108" i="5"/>
  <c r="J109" i="5"/>
  <c r="J110" i="5"/>
  <c r="J111" i="5"/>
  <c r="J112" i="5"/>
  <c r="J113" i="5"/>
  <c r="J114" i="5"/>
  <c r="J115" i="5"/>
  <c r="J116" i="5"/>
  <c r="J117" i="5"/>
  <c r="J118" i="5"/>
  <c r="J119" i="5"/>
  <c r="J120" i="5"/>
  <c r="J121" i="5"/>
  <c r="J122" i="5"/>
  <c r="J123" i="5"/>
  <c r="J124" i="5"/>
  <c r="J125" i="5"/>
  <c r="J126" i="5"/>
  <c r="J127" i="5"/>
  <c r="J128" i="5"/>
  <c r="J129" i="5"/>
  <c r="J130" i="5"/>
  <c r="J131" i="5"/>
  <c r="J132" i="5"/>
  <c r="J133" i="5"/>
  <c r="J134" i="5"/>
  <c r="J135" i="5"/>
  <c r="J136" i="5"/>
  <c r="J137" i="5"/>
  <c r="J138" i="5"/>
  <c r="J139" i="5"/>
  <c r="J140" i="5"/>
  <c r="J141" i="5"/>
  <c r="J142" i="5"/>
  <c r="J143" i="5"/>
  <c r="J144" i="5"/>
  <c r="J145" i="5"/>
  <c r="J146" i="5"/>
  <c r="J147" i="5"/>
  <c r="J148" i="5"/>
  <c r="J149" i="5"/>
  <c r="J150" i="5"/>
  <c r="J151" i="5"/>
  <c r="J152" i="5"/>
  <c r="J153" i="5"/>
  <c r="J154" i="5"/>
  <c r="J155" i="5"/>
  <c r="J156" i="5"/>
  <c r="J157" i="5"/>
  <c r="J158" i="5"/>
  <c r="J159" i="5"/>
  <c r="J160" i="5"/>
  <c r="J161" i="5"/>
  <c r="J162" i="5"/>
  <c r="J163" i="5"/>
  <c r="J164" i="5"/>
  <c r="J165" i="5"/>
  <c r="J166" i="5"/>
  <c r="J167" i="5"/>
  <c r="J168" i="5"/>
  <c r="J169" i="5"/>
  <c r="J170" i="5"/>
  <c r="J171" i="5"/>
  <c r="J172" i="5"/>
  <c r="J173" i="5"/>
  <c r="J174" i="5"/>
  <c r="J175" i="5"/>
  <c r="J176" i="5"/>
  <c r="J177" i="5"/>
  <c r="J178" i="5"/>
  <c r="J179" i="5"/>
  <c r="J180" i="5"/>
  <c r="J181" i="5"/>
  <c r="J182" i="5"/>
  <c r="J183" i="5"/>
  <c r="J184" i="5"/>
  <c r="J185" i="5"/>
  <c r="J186" i="5"/>
  <c r="J187" i="5"/>
  <c r="J188" i="5"/>
  <c r="J189" i="5"/>
  <c r="J190" i="5"/>
  <c r="J191" i="5"/>
  <c r="J192" i="5"/>
  <c r="J193" i="5"/>
  <c r="J194" i="5"/>
  <c r="J195" i="5"/>
  <c r="J196" i="5"/>
  <c r="J197" i="5"/>
  <c r="J198" i="5"/>
  <c r="J199" i="5"/>
  <c r="J200" i="5"/>
  <c r="J201" i="5"/>
  <c r="J202" i="5"/>
  <c r="J203" i="5"/>
  <c r="J204" i="5"/>
  <c r="J205" i="5"/>
  <c r="J206" i="5"/>
  <c r="J207" i="5"/>
  <c r="J208" i="5"/>
  <c r="J209" i="5"/>
  <c r="J6" i="5"/>
  <c r="E210" i="5" l="1"/>
</calcChain>
</file>

<file path=xl/sharedStrings.xml><?xml version="1.0" encoding="utf-8"?>
<sst xmlns="http://schemas.openxmlformats.org/spreadsheetml/2006/main" count="2831" uniqueCount="817">
  <si>
    <t>Anagrafica utenza</t>
  </si>
  <si>
    <t>EUR</t>
  </si>
  <si>
    <t>Sezione energia</t>
  </si>
  <si>
    <t>Sezione conguagli</t>
  </si>
  <si>
    <t>Sezione fatture</t>
  </si>
  <si>
    <t>codice ATAC</t>
  </si>
  <si>
    <t>via</t>
  </si>
  <si>
    <t>civico</t>
  </si>
  <si>
    <t>POD</t>
  </si>
  <si>
    <t>Livello di tensione</t>
  </si>
  <si>
    <t>Potenza disponibile</t>
  </si>
  <si>
    <t>F1</t>
  </si>
  <si>
    <t>F2</t>
  </si>
  <si>
    <t>F3</t>
  </si>
  <si>
    <t>TOT</t>
  </si>
  <si>
    <t>kWh</t>
  </si>
  <si>
    <t>Civitanova Marche</t>
  </si>
  <si>
    <t>Adua</t>
  </si>
  <si>
    <t>n.d.</t>
  </si>
  <si>
    <t>IT001E00030687</t>
  </si>
  <si>
    <t>BT</t>
  </si>
  <si>
    <t>Bainsizza</t>
  </si>
  <si>
    <t>IT001E00030692</t>
  </si>
  <si>
    <t>MT</t>
  </si>
  <si>
    <t>IT001E00030693</t>
  </si>
  <si>
    <t>F.lli Bandiera</t>
  </si>
  <si>
    <t>IT001E00030694</t>
  </si>
  <si>
    <t>Barboni</t>
  </si>
  <si>
    <t>IT001E00030695</t>
  </si>
  <si>
    <t>Ugo Bassi</t>
  </si>
  <si>
    <t>IT001E00030696</t>
  </si>
  <si>
    <t>Nino Bixio</t>
  </si>
  <si>
    <t>IT001E00030698</t>
  </si>
  <si>
    <t>Boiardo</t>
  </si>
  <si>
    <t>IT001E00030699</t>
  </si>
  <si>
    <t>IT001E00030700</t>
  </si>
  <si>
    <t>Campania</t>
  </si>
  <si>
    <t>IT001E00030704</t>
  </si>
  <si>
    <t>Caprera</t>
  </si>
  <si>
    <t>IT001E00030705</t>
  </si>
  <si>
    <t>Castelfidardo</t>
  </si>
  <si>
    <t>IT001E00030710</t>
  </si>
  <si>
    <t>Cavallotti</t>
  </si>
  <si>
    <t>IT001E00030711</t>
  </si>
  <si>
    <t>Civitanova</t>
  </si>
  <si>
    <t>IT001E00030714</t>
  </si>
  <si>
    <t>IT001E00030715</t>
  </si>
  <si>
    <t>IT001E00030716</t>
  </si>
  <si>
    <t>Migliarino</t>
  </si>
  <si>
    <t>IT001E00030717</t>
  </si>
  <si>
    <t>Giacomo Leti</t>
  </si>
  <si>
    <t>IT001E00030718</t>
  </si>
  <si>
    <t>Dalmazia</t>
  </si>
  <si>
    <t>IT001E00030722</t>
  </si>
  <si>
    <t>IT001E00030723</t>
  </si>
  <si>
    <t>De Amicis</t>
  </si>
  <si>
    <t>IT001E00030725</t>
  </si>
  <si>
    <t>Fiume</t>
  </si>
  <si>
    <t>IT001E00030728</t>
  </si>
  <si>
    <t>Fontanella</t>
  </si>
  <si>
    <t>IT001E00030730</t>
  </si>
  <si>
    <t>IT001E00030731</t>
  </si>
  <si>
    <t>del Casone</t>
  </si>
  <si>
    <t>IT001E00030732</t>
  </si>
  <si>
    <t>IT001E00030734</t>
  </si>
  <si>
    <t>Foscolo</t>
  </si>
  <si>
    <t>IT001E00030736</t>
  </si>
  <si>
    <t>Garibaldi</t>
  </si>
  <si>
    <t>IT001E00030741</t>
  </si>
  <si>
    <t>Ginocchi</t>
  </si>
  <si>
    <t>IT001E00030745</t>
  </si>
  <si>
    <t>Giuseppe Giusti</t>
  </si>
  <si>
    <t>IT001E00030746</t>
  </si>
  <si>
    <t>Guicciardini</t>
  </si>
  <si>
    <t>IT001E00030749</t>
  </si>
  <si>
    <t>Indipendenza</t>
  </si>
  <si>
    <t>IT001E00030752</t>
  </si>
  <si>
    <t>IT001E00030753</t>
  </si>
  <si>
    <t>Leonardo Da Vinci</t>
  </si>
  <si>
    <t>IT001E00030756</t>
  </si>
  <si>
    <t>IT001E00030757</t>
  </si>
  <si>
    <t>IT001E00030758</t>
  </si>
  <si>
    <t>IT001E00030759</t>
  </si>
  <si>
    <t>Lamarmora</t>
  </si>
  <si>
    <t>IT001E00030760</t>
  </si>
  <si>
    <t>IT001E00030761</t>
  </si>
  <si>
    <t>IT001E00030762</t>
  </si>
  <si>
    <t>Marchetti</t>
  </si>
  <si>
    <t>IT001E00030765</t>
  </si>
  <si>
    <t>dei Mille</t>
  </si>
  <si>
    <t>IT001E00030770</t>
  </si>
  <si>
    <t>del Grappa</t>
  </si>
  <si>
    <t>IT001E00030772</t>
  </si>
  <si>
    <t>Montenero</t>
  </si>
  <si>
    <t>IT001E00030774</t>
  </si>
  <si>
    <t>Aldo Moro</t>
  </si>
  <si>
    <t>IT001E00030778</t>
  </si>
  <si>
    <t>IT001E00030779</t>
  </si>
  <si>
    <t>Nettuno</t>
  </si>
  <si>
    <t>IT001E00030783</t>
  </si>
  <si>
    <t>Omero</t>
  </si>
  <si>
    <t>IT001E00030784</t>
  </si>
  <si>
    <t>Piceno</t>
  </si>
  <si>
    <t>IT001E00030785</t>
  </si>
  <si>
    <t>IT001E00030786</t>
  </si>
  <si>
    <t>Piermanni</t>
  </si>
  <si>
    <t>IT001E00030787</t>
  </si>
  <si>
    <t>IT001E00030788</t>
  </si>
  <si>
    <t>IT001E00030789</t>
  </si>
  <si>
    <t>Cavour</t>
  </si>
  <si>
    <t>IT001E00030790</t>
  </si>
  <si>
    <t>Salvatore Quasimodo</t>
  </si>
  <si>
    <t>IT001E00030794</t>
  </si>
  <si>
    <t>Regina Margherita</t>
  </si>
  <si>
    <t>IT001E00030796</t>
  </si>
  <si>
    <t>Regina Elena</t>
  </si>
  <si>
    <t>IT001E00030800</t>
  </si>
  <si>
    <t>Santorre di Santarosa</t>
  </si>
  <si>
    <t>IT001E00030802</t>
  </si>
  <si>
    <t>San Marone</t>
  </si>
  <si>
    <t>IT001E00030804</t>
  </si>
  <si>
    <t>Sila</t>
  </si>
  <si>
    <t>IT001E00030807</t>
  </si>
  <si>
    <t>Tito Speri</t>
  </si>
  <si>
    <t>IT001E00030808</t>
  </si>
  <si>
    <t>Tassoni</t>
  </si>
  <si>
    <t>IT001E00030811</t>
  </si>
  <si>
    <t>Torino</t>
  </si>
  <si>
    <t>IT001E00030812</t>
  </si>
  <si>
    <t>Trento</t>
  </si>
  <si>
    <t>IT001E00030813</t>
  </si>
  <si>
    <t>della Vela</t>
  </si>
  <si>
    <t>IT001E00030827</t>
  </si>
  <si>
    <t>Giovanni Verga</t>
  </si>
  <si>
    <t>IT001E00030828</t>
  </si>
  <si>
    <t>Villa Eugenia</t>
  </si>
  <si>
    <t>IT001E00030831</t>
  </si>
  <si>
    <t>IT001E00030832</t>
  </si>
  <si>
    <t>IT001E00030833</t>
  </si>
  <si>
    <t>Alessandro Volta</t>
  </si>
  <si>
    <t>IT001E00030836</t>
  </si>
  <si>
    <t>XX Settembre</t>
  </si>
  <si>
    <t>IT001E00030837</t>
  </si>
  <si>
    <t>Silvio Zavatti</t>
  </si>
  <si>
    <t>IT001E00030841</t>
  </si>
  <si>
    <t>Da Noli</t>
  </si>
  <si>
    <t>IT001E00030842</t>
  </si>
  <si>
    <t>Donatello</t>
  </si>
  <si>
    <t>IT001E00030850</t>
  </si>
  <si>
    <t>Enrico il Navigatore</t>
  </si>
  <si>
    <t>IT001E00030852</t>
  </si>
  <si>
    <t>IT001E00030853</t>
  </si>
  <si>
    <t>IV Novembre</t>
  </si>
  <si>
    <t>IT001E00030855</t>
  </si>
  <si>
    <t>IT001E00030856</t>
  </si>
  <si>
    <t>Matteo Ricci</t>
  </si>
  <si>
    <t>IT001E00030862</t>
  </si>
  <si>
    <t>IT001E00030863</t>
  </si>
  <si>
    <t>IT001E00030864</t>
  </si>
  <si>
    <t>Tarigo</t>
  </si>
  <si>
    <t>IT001E00030868</t>
  </si>
  <si>
    <t>IT001E00030869</t>
  </si>
  <si>
    <t>IT001E00030870</t>
  </si>
  <si>
    <t>IT001E00030877</t>
  </si>
  <si>
    <t>IT001E00030878</t>
  </si>
  <si>
    <t>IT001E00030881</t>
  </si>
  <si>
    <t>IT001E00030882</t>
  </si>
  <si>
    <t>XXIV Maggio</t>
  </si>
  <si>
    <t>IT001E00030884</t>
  </si>
  <si>
    <t>Grazie</t>
  </si>
  <si>
    <t>IT001E00030885</t>
  </si>
  <si>
    <t>IT001E00030886</t>
  </si>
  <si>
    <t>del Mercato</t>
  </si>
  <si>
    <t>IT001E00030888</t>
  </si>
  <si>
    <t>IT001E00030890</t>
  </si>
  <si>
    <t>del Pincio</t>
  </si>
  <si>
    <t>IT001E00030893</t>
  </si>
  <si>
    <t>Tirassegno</t>
  </si>
  <si>
    <t>IT001E00030902</t>
  </si>
  <si>
    <t>Toselli</t>
  </si>
  <si>
    <t>IT001E00030904</t>
  </si>
  <si>
    <t>di Vittorio</t>
  </si>
  <si>
    <t>IT001E00030911</t>
  </si>
  <si>
    <t>Einaudi</t>
  </si>
  <si>
    <t>IT001E00030915</t>
  </si>
  <si>
    <t>Crivelli</t>
  </si>
  <si>
    <t>IT001E00030916</t>
  </si>
  <si>
    <t>Morea</t>
  </si>
  <si>
    <t>IT001E00030919</t>
  </si>
  <si>
    <t>Prov. Maceratese</t>
  </si>
  <si>
    <t>IT001E00030920</t>
  </si>
  <si>
    <t>Silvio Pellico</t>
  </si>
  <si>
    <t>IT001E00030926</t>
  </si>
  <si>
    <t>Sandro Pertini</t>
  </si>
  <si>
    <t>IT001E00030929</t>
  </si>
  <si>
    <t>piane Chienti</t>
  </si>
  <si>
    <t>IT001E00030932</t>
  </si>
  <si>
    <t>IT001E00030933</t>
  </si>
  <si>
    <t>IT001E00030937</t>
  </si>
  <si>
    <t>del Torrione</t>
  </si>
  <si>
    <t>IT001E00030941</t>
  </si>
  <si>
    <t>IT001E00110127</t>
  </si>
  <si>
    <t>Zara</t>
  </si>
  <si>
    <t>IT001E00110132</t>
  </si>
  <si>
    <t>asola Rivaverde</t>
  </si>
  <si>
    <t>IT001E00110133</t>
  </si>
  <si>
    <t>IT001E00110139</t>
  </si>
  <si>
    <t>Pigafetta</t>
  </si>
  <si>
    <t>IT001E00110141</t>
  </si>
  <si>
    <t>Venier</t>
  </si>
  <si>
    <t>IT001E00110145</t>
  </si>
  <si>
    <t>San Savino</t>
  </si>
  <si>
    <t>IT001E00110146</t>
  </si>
  <si>
    <t>IT001E00110152</t>
  </si>
  <si>
    <t>Parafalda</t>
  </si>
  <si>
    <t>IT001E00110155</t>
  </si>
  <si>
    <t>Vergini</t>
  </si>
  <si>
    <t>IT001E00110156</t>
  </si>
  <si>
    <t>San Michele</t>
  </si>
  <si>
    <t>IT001E00110159</t>
  </si>
  <si>
    <t>IT001E00110160</t>
  </si>
  <si>
    <t>IT001E00110166</t>
  </si>
  <si>
    <t>Maroncelli</t>
  </si>
  <si>
    <t>IT001E00110169</t>
  </si>
  <si>
    <t>Oroboni</t>
  </si>
  <si>
    <t>IT001E00110170</t>
  </si>
  <si>
    <t>Gronchi</t>
  </si>
  <si>
    <t>IT001E00110171</t>
  </si>
  <si>
    <t>Pertini</t>
  </si>
  <si>
    <t>IT001E00110172</t>
  </si>
  <si>
    <t>Sydney Sonnino</t>
  </si>
  <si>
    <t>IT001E00110177</t>
  </si>
  <si>
    <t>Lelli</t>
  </si>
  <si>
    <t>IT001E00126276</t>
  </si>
  <si>
    <t>IT001E00126277</t>
  </si>
  <si>
    <t>IT001E04608510</t>
  </si>
  <si>
    <t>IT001E48049057</t>
  </si>
  <si>
    <t>IT001E48052784</t>
  </si>
  <si>
    <t>Solferino</t>
  </si>
  <si>
    <t>IT001E48078658</t>
  </si>
  <si>
    <t>Valletta</t>
  </si>
  <si>
    <t>IT001E48088376</t>
  </si>
  <si>
    <t>Cavallino</t>
  </si>
  <si>
    <t>IT001E48095769</t>
  </si>
  <si>
    <t>Roma</t>
  </si>
  <si>
    <t>IT001E48100971</t>
  </si>
  <si>
    <t>Guglielmo Marconi</t>
  </si>
  <si>
    <t>IT001E48107290</t>
  </si>
  <si>
    <t>Vittorio Veneto</t>
  </si>
  <si>
    <t>IT001E48180972</t>
  </si>
  <si>
    <t>Gobetti</t>
  </si>
  <si>
    <t>IT001E48192914</t>
  </si>
  <si>
    <t>San Micheel</t>
  </si>
  <si>
    <t>IT001E48212555</t>
  </si>
  <si>
    <t>IT001E48222238</t>
  </si>
  <si>
    <t>IT001E48309748</t>
  </si>
  <si>
    <t>della Repubblica</t>
  </si>
  <si>
    <t>IT001E48311771</t>
  </si>
  <si>
    <t>Costamartina</t>
  </si>
  <si>
    <t>IT001E48322057</t>
  </si>
  <si>
    <t>IT001E48365251</t>
  </si>
  <si>
    <t>IT001E48463562</t>
  </si>
  <si>
    <t>Cecchetti</t>
  </si>
  <si>
    <t>IT001E48480732</t>
  </si>
  <si>
    <t>IT001E49461880</t>
  </si>
  <si>
    <t>San Luigi Versiglia</t>
  </si>
  <si>
    <t>IT001E49475552</t>
  </si>
  <si>
    <t>IT001E49497313</t>
  </si>
  <si>
    <t>Castellara</t>
  </si>
  <si>
    <t>IT001E49523404</t>
  </si>
  <si>
    <t>G. Costa</t>
  </si>
  <si>
    <t>IT001E49627016</t>
  </si>
  <si>
    <t>Giosué Carducci</t>
  </si>
  <si>
    <t>IT001E49627270</t>
  </si>
  <si>
    <t>IT001E49631621</t>
  </si>
  <si>
    <t>IT001E49631648</t>
  </si>
  <si>
    <t>James Cook</t>
  </si>
  <si>
    <t>IT001E49688545</t>
  </si>
  <si>
    <t>Belfiore</t>
  </si>
  <si>
    <t>IT001E51170129</t>
  </si>
  <si>
    <t>Lorenzo Lotto</t>
  </si>
  <si>
    <t>IT001E55059818</t>
  </si>
  <si>
    <t>Quintino Sella</t>
  </si>
  <si>
    <t>IT001E55112772</t>
  </si>
  <si>
    <t>IT001E55168062</t>
  </si>
  <si>
    <t>IT001E55182453</t>
  </si>
  <si>
    <t>Saragat</t>
  </si>
  <si>
    <t>IT001E55191537</t>
  </si>
  <si>
    <t>IT001E55191555</t>
  </si>
  <si>
    <t>Matteotti</t>
  </si>
  <si>
    <t>IT001E55196154</t>
  </si>
  <si>
    <t>IT001E55196614</t>
  </si>
  <si>
    <t>Alcide De Gasperi</t>
  </si>
  <si>
    <t>IT001E55196734</t>
  </si>
  <si>
    <t>Filippo Corridoni</t>
  </si>
  <si>
    <t>IT001E55211953</t>
  </si>
  <si>
    <t>Gabriele D'Annunzio</t>
  </si>
  <si>
    <t>IT001E55212026</t>
  </si>
  <si>
    <t>Dante Alighieri</t>
  </si>
  <si>
    <t>IT001E55212029</t>
  </si>
  <si>
    <t>Giacomo Matteotti</t>
  </si>
  <si>
    <t>IT001E55217975</t>
  </si>
  <si>
    <t>Fonte Asola</t>
  </si>
  <si>
    <t>IT001E56247875</t>
  </si>
  <si>
    <t>IT001E56272478</t>
  </si>
  <si>
    <t>San Giacomo</t>
  </si>
  <si>
    <t>IT001E56331538</t>
  </si>
  <si>
    <t>Sicilia</t>
  </si>
  <si>
    <t>IT001E56338109</t>
  </si>
  <si>
    <t>IT001E58531724</t>
  </si>
  <si>
    <t>IT001E58531725</t>
  </si>
  <si>
    <t>Mocenigo</t>
  </si>
  <si>
    <t>IT001E58535548</t>
  </si>
  <si>
    <t>IT001E58535903</t>
  </si>
  <si>
    <t>Caronte</t>
  </si>
  <si>
    <t>IT001E58542360</t>
  </si>
  <si>
    <t>Cadamosto</t>
  </si>
  <si>
    <t>IT001E58542361</t>
  </si>
  <si>
    <t>San Domenico</t>
  </si>
  <si>
    <t>IT001E58658889</t>
  </si>
  <si>
    <t>IT001E58658919</t>
  </si>
  <si>
    <t>Vittoria</t>
  </si>
  <si>
    <t>IT001E58660400</t>
  </si>
  <si>
    <t>IT001E58660717</t>
  </si>
  <si>
    <t>Castelletta</t>
  </si>
  <si>
    <t>IT001E58662385</t>
  </si>
  <si>
    <t>Umberto I</t>
  </si>
  <si>
    <t>IT001E58666362</t>
  </si>
  <si>
    <t>IT001E58670177</t>
  </si>
  <si>
    <t>IT001E58672224</t>
  </si>
  <si>
    <t>Esine</t>
  </si>
  <si>
    <t>IT001E58674627</t>
  </si>
  <si>
    <t>Edmondo De Amicis</t>
  </si>
  <si>
    <t>IT001E58674921</t>
  </si>
  <si>
    <t>Aristotele</t>
  </si>
  <si>
    <t>IT001E58678736</t>
  </si>
  <si>
    <t>Enrico Mattei</t>
  </si>
  <si>
    <t>IT001E60459500</t>
  </si>
  <si>
    <t>ILPUB0470</t>
  </si>
  <si>
    <t>FOGNA1002</t>
  </si>
  <si>
    <t>ILPUB0080</t>
  </si>
  <si>
    <t>ILPUB0450</t>
  </si>
  <si>
    <t>ILPUB0042</t>
  </si>
  <si>
    <t>ILPUB0435</t>
  </si>
  <si>
    <t>ILPUB0412</t>
  </si>
  <si>
    <t>ILPUB0547</t>
  </si>
  <si>
    <t>ILPUBSN08</t>
  </si>
  <si>
    <t>ILPUB0546</t>
  </si>
  <si>
    <t>ILPUB0373</t>
  </si>
  <si>
    <t>ILPUB0440</t>
  </si>
  <si>
    <t>ILPUB0411</t>
  </si>
  <si>
    <t>ILPUBSN27</t>
  </si>
  <si>
    <t>ILPUB0400</t>
  </si>
  <si>
    <t>ILPUBSN28</t>
  </si>
  <si>
    <t>ILPUBSN26</t>
  </si>
  <si>
    <t>ILPUBSN11</t>
  </si>
  <si>
    <t>ILPUB0165</t>
  </si>
  <si>
    <t>ILPUBSN02</t>
  </si>
  <si>
    <t>SEMAF0002</t>
  </si>
  <si>
    <t>ILPUB0190</t>
  </si>
  <si>
    <t>FOGNA1056</t>
  </si>
  <si>
    <t>ILPUB0490</t>
  </si>
  <si>
    <t>IMMOB0100</t>
  </si>
  <si>
    <t>ILPUB0480</t>
  </si>
  <si>
    <t>ILPUB0540</t>
  </si>
  <si>
    <t>ILPUB0720</t>
  </si>
  <si>
    <t>FOGNA0001</t>
  </si>
  <si>
    <t>ILPUB0520</t>
  </si>
  <si>
    <t>ILPUB0530</t>
  </si>
  <si>
    <t>SEMAF0003</t>
  </si>
  <si>
    <t>ILPUB0421</t>
  </si>
  <si>
    <t>ILPUB0180</t>
  </si>
  <si>
    <t>ILPUBSN47</t>
  </si>
  <si>
    <t>FOGNA1001</t>
  </si>
  <si>
    <t>ILPUBSN49</t>
  </si>
  <si>
    <t>ILPUB0501</t>
  </si>
  <si>
    <t>ILPUBSN12</t>
  </si>
  <si>
    <t>ILPUB0370</t>
  </si>
  <si>
    <t>ILPUBSN30</t>
  </si>
  <si>
    <t>FOGNA0002</t>
  </si>
  <si>
    <t>ILPUB0100</t>
  </si>
  <si>
    <t>ILPUB0070</t>
  </si>
  <si>
    <t>FOGNA1004</t>
  </si>
  <si>
    <t>ILPUB0075</t>
  </si>
  <si>
    <t>ILPUB0151</t>
  </si>
  <si>
    <t>ILPUB0570</t>
  </si>
  <si>
    <t>ILPUB0360</t>
  </si>
  <si>
    <t>ILPUB0340</t>
  </si>
  <si>
    <t>FOGNA0003</t>
  </si>
  <si>
    <t>FOGNA1003</t>
  </si>
  <si>
    <t>ILPUB0120</t>
  </si>
  <si>
    <t>ILPUBSN05</t>
  </si>
  <si>
    <t>ILPUB0680</t>
  </si>
  <si>
    <t>ILPUB0200</t>
  </si>
  <si>
    <t>ILPUBSN29</t>
  </si>
  <si>
    <t>ILPUB0140</t>
  </si>
  <si>
    <t>ILPUB0011</t>
  </si>
  <si>
    <t>SEMAF0004</t>
  </si>
  <si>
    <t>ILPUB0130</t>
  </si>
  <si>
    <t>ILPUB0410</t>
  </si>
  <si>
    <t>ILPUB0030</t>
  </si>
  <si>
    <t>ILPUBSN48</t>
  </si>
  <si>
    <t>ILPUB0040</t>
  </si>
  <si>
    <t>ILPUB0545</t>
  </si>
  <si>
    <t>ILPUB0560</t>
  </si>
  <si>
    <t>ILPUBSN36</t>
  </si>
  <si>
    <t>VARIO0001</t>
  </si>
  <si>
    <t>ILPUB0013</t>
  </si>
  <si>
    <t>ILPUB0153</t>
  </si>
  <si>
    <t>ILPUBSN42</t>
  </si>
  <si>
    <t>ILPUB0310</t>
  </si>
  <si>
    <t>ILPUBSN09</t>
  </si>
  <si>
    <t>ILPUBSN13</t>
  </si>
  <si>
    <t>ILPUB0710</t>
  </si>
  <si>
    <t>ILPUB0220</t>
  </si>
  <si>
    <t>ILPUB0230</t>
  </si>
  <si>
    <t>ILPUB0730</t>
  </si>
  <si>
    <t>FOGNA0005</t>
  </si>
  <si>
    <t>ILPUB0261</t>
  </si>
  <si>
    <t>ILPUB265A</t>
  </si>
  <si>
    <t>ILPUB0320</t>
  </si>
  <si>
    <t>ILPUBSN14</t>
  </si>
  <si>
    <t>ILPUB0630</t>
  </si>
  <si>
    <t>ILPUB0635</t>
  </si>
  <si>
    <t>ILPUB0633</t>
  </si>
  <si>
    <t>ILPUB0580</t>
  </si>
  <si>
    <t>ILPUB0612</t>
  </si>
  <si>
    <t>ILVOT0002</t>
  </si>
  <si>
    <t>ILPUBSN37</t>
  </si>
  <si>
    <t>ILPUB0610</t>
  </si>
  <si>
    <t>ILPUBSN03</t>
  </si>
  <si>
    <t>ILPUB0600</t>
  </si>
  <si>
    <t>IRETE0002</t>
  </si>
  <si>
    <t>ILPUB0591</t>
  </si>
  <si>
    <t>ILPUBSN04</t>
  </si>
  <si>
    <t>ILPUB0670</t>
  </si>
  <si>
    <t>ILPUBSN15</t>
  </si>
  <si>
    <t>ILPUBSN32</t>
  </si>
  <si>
    <t>ILPUBSN31</t>
  </si>
  <si>
    <t>SEMAF0005</t>
  </si>
  <si>
    <t>ILPUB0690</t>
  </si>
  <si>
    <t>ILPUBSN33</t>
  </si>
  <si>
    <t>ILPUBSN38</t>
  </si>
  <si>
    <t>ILPUBSN25</t>
  </si>
  <si>
    <t>ILPUB0650</t>
  </si>
  <si>
    <t>ILPUBSN07</t>
  </si>
  <si>
    <t>ILPUB0170</t>
  </si>
  <si>
    <t>ILPUB0280</t>
  </si>
  <si>
    <t>ILPUB0241</t>
  </si>
  <si>
    <t>ILPUB0272</t>
  </si>
  <si>
    <t>ILPUB0297</t>
  </si>
  <si>
    <t>ILPUBSN35</t>
  </si>
  <si>
    <t>ILVOT0003</t>
  </si>
  <si>
    <t>ILPUBSN19</t>
  </si>
  <si>
    <t>ILPUBSN01</t>
  </si>
  <si>
    <t>ILPUBSN21</t>
  </si>
  <si>
    <t>ILPUB0577</t>
  </si>
  <si>
    <t>ILPUBSN20</t>
  </si>
  <si>
    <t>ILPUBSN22</t>
  </si>
  <si>
    <t>ILPUB0700</t>
  </si>
  <si>
    <t>ILPUB0660</t>
  </si>
  <si>
    <t>ILPUBSN16</t>
  </si>
  <si>
    <t>ILPUBSN10</t>
  </si>
  <si>
    <t>IOFFI1000</t>
  </si>
  <si>
    <t>DEPUR1000</t>
  </si>
  <si>
    <t>ILVOT0001</t>
  </si>
  <si>
    <t>ILPUBSN60</t>
  </si>
  <si>
    <t>ILPUBSN54</t>
  </si>
  <si>
    <t>ILPUBSN53</t>
  </si>
  <si>
    <t>METAN1000</t>
  </si>
  <si>
    <t>ILPUBSN51</t>
  </si>
  <si>
    <t>ILPUBSN55</t>
  </si>
  <si>
    <t>ILPUBSN52</t>
  </si>
  <si>
    <t>ILPUBSN50</t>
  </si>
  <si>
    <t>ILPUBSN46</t>
  </si>
  <si>
    <t>ILPUBSN45</t>
  </si>
  <si>
    <t>FOGNA0006</t>
  </si>
  <si>
    <t>ILPUBSN39</t>
  </si>
  <si>
    <t>ILPUBSN57</t>
  </si>
  <si>
    <t>ILPUBSN41</t>
  </si>
  <si>
    <t>ILPUBSN40</t>
  </si>
  <si>
    <t>IMMOB0300</t>
  </si>
  <si>
    <t>ILPUBSN43</t>
  </si>
  <si>
    <t>ILPUBSN68</t>
  </si>
  <si>
    <t>METAN2000</t>
  </si>
  <si>
    <t>ILPUBSN67</t>
  </si>
  <si>
    <t>ILPUBSN06</t>
  </si>
  <si>
    <t>ILPUBSN70</t>
  </si>
  <si>
    <t>ILPUBSN66</t>
  </si>
  <si>
    <t>ILPUBSN62</t>
  </si>
  <si>
    <t>ILPUBSN61</t>
  </si>
  <si>
    <t>ILPUBSN56</t>
  </si>
  <si>
    <t>ILPUBSN63</t>
  </si>
  <si>
    <t>METAN3000</t>
  </si>
  <si>
    <t>ILPUBSN72</t>
  </si>
  <si>
    <t>ILPUBSN71</t>
  </si>
  <si>
    <t>INFOP0001</t>
  </si>
  <si>
    <t>INFOP0002</t>
  </si>
  <si>
    <t>INFOP0003</t>
  </si>
  <si>
    <t>INFOP0004</t>
  </si>
  <si>
    <t>INFOP0005</t>
  </si>
  <si>
    <t>ILPUBSN65</t>
  </si>
  <si>
    <t>INFOP0007</t>
  </si>
  <si>
    <t>INFOP0008</t>
  </si>
  <si>
    <t>INFOP0009</t>
  </si>
  <si>
    <t>ILPUBSN69</t>
  </si>
  <si>
    <t>IRETE0003</t>
  </si>
  <si>
    <t>METAN4000</t>
  </si>
  <si>
    <t>IRETE0004</t>
  </si>
  <si>
    <t>FOGNA0007</t>
  </si>
  <si>
    <t>FOGNA0008</t>
  </si>
  <si>
    <t>FOGNA0009</t>
  </si>
  <si>
    <t>FOGNA0010</t>
  </si>
  <si>
    <t>FOGNA0011</t>
  </si>
  <si>
    <t>FOGNA0012</t>
  </si>
  <si>
    <t>FOGNA0013</t>
  </si>
  <si>
    <t>IRETE0005</t>
  </si>
  <si>
    <t>METAN5000</t>
  </si>
  <si>
    <t>IRETE0006</t>
  </si>
  <si>
    <t>METAN6000</t>
  </si>
  <si>
    <t>METAN7000</t>
  </si>
  <si>
    <t>FOGNA0014</t>
  </si>
  <si>
    <t>METAN8000</t>
  </si>
  <si>
    <t>FOGNA0015</t>
  </si>
  <si>
    <t>METAN9000</t>
  </si>
  <si>
    <t>FOGNA0016</t>
  </si>
  <si>
    <t>METAN1100</t>
  </si>
  <si>
    <t>IMMOB0400</t>
  </si>
  <si>
    <t>IT001E49710692</t>
  </si>
  <si>
    <t>ILPUBZ100</t>
  </si>
  <si>
    <t>Liguria</t>
  </si>
  <si>
    <t>Ruffini</t>
  </si>
  <si>
    <t>Sace</t>
  </si>
  <si>
    <t>Pisani</t>
  </si>
  <si>
    <t>Cattolica</t>
  </si>
  <si>
    <t>Ciarrocchi</t>
  </si>
  <si>
    <t>Corridoni</t>
  </si>
  <si>
    <t>Fonte San Pietro</t>
  </si>
  <si>
    <t>6b</t>
  </si>
  <si>
    <t>9a</t>
  </si>
  <si>
    <t>51a</t>
  </si>
  <si>
    <t>17a</t>
  </si>
  <si>
    <t>15a</t>
  </si>
  <si>
    <t>73a</t>
  </si>
  <si>
    <t>55a</t>
  </si>
  <si>
    <t>con. Dem 10</t>
  </si>
  <si>
    <t>conc. Dem.5</t>
  </si>
  <si>
    <t>comune</t>
  </si>
  <si>
    <t>FARMA0400</t>
  </si>
  <si>
    <t>FARMA0300</t>
  </si>
  <si>
    <t>FARMA0600</t>
  </si>
  <si>
    <t>FARMA0301</t>
  </si>
  <si>
    <t>FARMA0501</t>
  </si>
  <si>
    <t>FARMA0100</t>
  </si>
  <si>
    <t>IMMOB0500</t>
  </si>
  <si>
    <t>FARMA0200</t>
  </si>
  <si>
    <t>FARMA0500</t>
  </si>
  <si>
    <t>ILPUBZ102</t>
  </si>
  <si>
    <t>via Dante Alighieri</t>
  </si>
  <si>
    <t>via Indipendenza</t>
  </si>
  <si>
    <t>via Mandela</t>
  </si>
  <si>
    <t>Corso Garibaldi</t>
  </si>
  <si>
    <t>snc</t>
  </si>
  <si>
    <t>via Silvio Pellico</t>
  </si>
  <si>
    <t>Via Ginocchi</t>
  </si>
  <si>
    <t>Via Martiri di Belfiore</t>
  </si>
  <si>
    <t>Via Luigi Einaudi</t>
  </si>
  <si>
    <t>IT001E58534899</t>
  </si>
  <si>
    <t>IT001E58675501</t>
  </si>
  <si>
    <t>IT001E49455415</t>
  </si>
  <si>
    <t>IT001E55124027</t>
  </si>
  <si>
    <t>IT001E04000821</t>
  </si>
  <si>
    <t>IT001E60435405</t>
  </si>
  <si>
    <t>IT001E56344096</t>
  </si>
  <si>
    <t>IT001E55099614</t>
  </si>
  <si>
    <t>IT001E58548683</t>
  </si>
  <si>
    <t>FARMA0302</t>
  </si>
  <si>
    <t>FOGNA0017</t>
  </si>
  <si>
    <t>ILPUBZ103</t>
  </si>
  <si>
    <t>IT001E54890934</t>
  </si>
  <si>
    <t>IT001E54993864</t>
  </si>
  <si>
    <t>IT001E54919763</t>
  </si>
  <si>
    <t>IT001E49615832</t>
  </si>
  <si>
    <t>Colombo</t>
  </si>
  <si>
    <t>Piazza Fontespina</t>
  </si>
  <si>
    <t>Via Rose Monmasson</t>
  </si>
  <si>
    <t>altri usi</t>
  </si>
  <si>
    <t>Fattura 1</t>
  </si>
  <si>
    <t>Fattura 2</t>
  </si>
  <si>
    <t>illuminazione pubblica</t>
  </si>
  <si>
    <t>Fattura 3</t>
  </si>
  <si>
    <t>Fattura 4</t>
  </si>
  <si>
    <t>del Casone 30</t>
  </si>
  <si>
    <t>ATAC</t>
  </si>
  <si>
    <t>IMMOB</t>
  </si>
  <si>
    <t>SEDE CASONE</t>
  </si>
  <si>
    <t>Cecchetti 99</t>
  </si>
  <si>
    <t>SEDE GAS MARCA</t>
  </si>
  <si>
    <t>Enrico Mattei 50</t>
  </si>
  <si>
    <t>SEDE MATTEI</t>
  </si>
  <si>
    <t>Silvio Zavatti n.d.</t>
  </si>
  <si>
    <t>SEDE ZAVATTI</t>
  </si>
  <si>
    <t>via Silvio Pellico 143</t>
  </si>
  <si>
    <t>FARMA</t>
  </si>
  <si>
    <t>FARMACIE</t>
  </si>
  <si>
    <t>via Mandela 6</t>
  </si>
  <si>
    <t>Via Luigi Einaudi 238</t>
  </si>
  <si>
    <t>Corso Garibaldi snc</t>
  </si>
  <si>
    <t>Via Martiri di Belfiore snc</t>
  </si>
  <si>
    <t>via Dante Alighieri 5</t>
  </si>
  <si>
    <t>via Indipendenza 78</t>
  </si>
  <si>
    <t>Via Ginocchi snc</t>
  </si>
  <si>
    <t>Valletta n.d.</t>
  </si>
  <si>
    <t>GAS</t>
  </si>
  <si>
    <t>METAN</t>
  </si>
  <si>
    <t>San Luigi Versiglia n.d.</t>
  </si>
  <si>
    <t>Lorenzo Lotto n.d.</t>
  </si>
  <si>
    <t>Sandro Pertini n.d.</t>
  </si>
  <si>
    <t>San Domenico n.d.</t>
  </si>
  <si>
    <t>Castelletta n.d.</t>
  </si>
  <si>
    <t>Giacomo Leti n.d.</t>
  </si>
  <si>
    <t>Esine 50</t>
  </si>
  <si>
    <t>Aristotele n.d.</t>
  </si>
  <si>
    <t>Adua 26</t>
  </si>
  <si>
    <t>PUBBLICA</t>
  </si>
  <si>
    <t>ILPUB</t>
  </si>
  <si>
    <t>ILLUMINAZIONE</t>
  </si>
  <si>
    <t>Bainsizza 2</t>
  </si>
  <si>
    <t>F.lli Bandiera 13</t>
  </si>
  <si>
    <t>Barboni 55</t>
  </si>
  <si>
    <t>Ugo Bassi 7</t>
  </si>
  <si>
    <t>Nino Bixio 50</t>
  </si>
  <si>
    <t>Boiardo 58</t>
  </si>
  <si>
    <t>Campania 1</t>
  </si>
  <si>
    <t>Caprera n.d.</t>
  </si>
  <si>
    <t>Castelfidardo 56</t>
  </si>
  <si>
    <t>Cavallotti 54</t>
  </si>
  <si>
    <t>Civitanova 250</t>
  </si>
  <si>
    <t>Civitanova 11</t>
  </si>
  <si>
    <t>Civitanova n.d.</t>
  </si>
  <si>
    <t>Migliarino 6b</t>
  </si>
  <si>
    <t>Giacomo Leti 3</t>
  </si>
  <si>
    <t>Dalmazia 56</t>
  </si>
  <si>
    <t>Dalmazia n.d.</t>
  </si>
  <si>
    <t>Fiume 40</t>
  </si>
  <si>
    <t>Fontanella 85</t>
  </si>
  <si>
    <t>Fontanella 16</t>
  </si>
  <si>
    <t>Foscolo n.d.</t>
  </si>
  <si>
    <t>Garibaldi n.d.</t>
  </si>
  <si>
    <t>Giuseppe Giusti n.d.</t>
  </si>
  <si>
    <t>Guicciardini 1</t>
  </si>
  <si>
    <t>Indipendenza 36</t>
  </si>
  <si>
    <t>Leonardo Da Vinci 23</t>
  </si>
  <si>
    <t>Leonardo Da Vinci 25</t>
  </si>
  <si>
    <t>Leonardo Da Vinci n.d.</t>
  </si>
  <si>
    <t>Lamarmora n.d.</t>
  </si>
  <si>
    <t>Lamarmora 39</t>
  </si>
  <si>
    <t>Liguria 2</t>
  </si>
  <si>
    <t>Marchetti 10</t>
  </si>
  <si>
    <t>del Grappa n.d.</t>
  </si>
  <si>
    <t>Montenero 2</t>
  </si>
  <si>
    <t>Aldo Moro 45</t>
  </si>
  <si>
    <t>Nettuno 1</t>
  </si>
  <si>
    <t>Omero 20</t>
  </si>
  <si>
    <t>Piceno 9a</t>
  </si>
  <si>
    <t>Piceno 112</t>
  </si>
  <si>
    <t>Piermanni 13</t>
  </si>
  <si>
    <t>Cavour n.d.</t>
  </si>
  <si>
    <t>Salvatore Quasimodo 6</t>
  </si>
  <si>
    <t>Regina Margherita 103</t>
  </si>
  <si>
    <t>Regina Elena n.d.</t>
  </si>
  <si>
    <t>Santorre di Santarosa 7</t>
  </si>
  <si>
    <t>San Marone 19</t>
  </si>
  <si>
    <t>Tito Speri n.d.</t>
  </si>
  <si>
    <t>Tassoni 10</t>
  </si>
  <si>
    <t>Torino n.d.</t>
  </si>
  <si>
    <t>Trento 51a</t>
  </si>
  <si>
    <t>della Vela 80</t>
  </si>
  <si>
    <t>Giovanni Verga 46</t>
  </si>
  <si>
    <t>Villa Eugenia 25</t>
  </si>
  <si>
    <t>Villa Eugenia n.d.</t>
  </si>
  <si>
    <t>Alessandro Volta 2</t>
  </si>
  <si>
    <t>XX Settembre n.d.</t>
  </si>
  <si>
    <t>Da Noli 2</t>
  </si>
  <si>
    <t>Donatello n.d.</t>
  </si>
  <si>
    <t>Enrico il Navigatore n.d.</t>
  </si>
  <si>
    <t>IV Novembre 46</t>
  </si>
  <si>
    <t>IV Novembre 172</t>
  </si>
  <si>
    <t>Matteo Ricci 17a</t>
  </si>
  <si>
    <t>Sace 9</t>
  </si>
  <si>
    <t>Tarigo 8</t>
  </si>
  <si>
    <t>Venier 29</t>
  </si>
  <si>
    <t>Pisani 43</t>
  </si>
  <si>
    <t>Cattolica 1</t>
  </si>
  <si>
    <t>Cattolica 20</t>
  </si>
  <si>
    <t>Ciarrocchi n.d.</t>
  </si>
  <si>
    <t>Corridoni 6</t>
  </si>
  <si>
    <t>XXIV Maggio 9</t>
  </si>
  <si>
    <t>Grazie n.d.</t>
  </si>
  <si>
    <t>del Mercato 9</t>
  </si>
  <si>
    <t>Migliarino n.d.</t>
  </si>
  <si>
    <t>del Pincio 40</t>
  </si>
  <si>
    <t>Toselli n.d.</t>
  </si>
  <si>
    <t>di Vittorio n.d.</t>
  </si>
  <si>
    <t>Einaudi n.d.</t>
  </si>
  <si>
    <t>Crivelli n.d.</t>
  </si>
  <si>
    <t>Morea n.d.</t>
  </si>
  <si>
    <t>Prov. Maceratese 30</t>
  </si>
  <si>
    <t>Sandro Pertini 28</t>
  </si>
  <si>
    <t>piane Chienti n.d.</t>
  </si>
  <si>
    <t>del Torrione 15</t>
  </si>
  <si>
    <t>Giovanni Verga 15a</t>
  </si>
  <si>
    <t>Zara 18</t>
  </si>
  <si>
    <t>asola Rivaverde n.d.</t>
  </si>
  <si>
    <t>IV Novembre 266</t>
  </si>
  <si>
    <t>Pigafetta 17</t>
  </si>
  <si>
    <t>Venier 73a</t>
  </si>
  <si>
    <t>San Savino n.d.</t>
  </si>
  <si>
    <t>Parafalda n.d.</t>
  </si>
  <si>
    <t>Vergini 120</t>
  </si>
  <si>
    <t>San Michele n.d.</t>
  </si>
  <si>
    <t>Tirassegno 27</t>
  </si>
  <si>
    <t>Maroncelli 27</t>
  </si>
  <si>
    <t>Oroboni n.d.</t>
  </si>
  <si>
    <t>Gronchi n.d.</t>
  </si>
  <si>
    <t>Pertini 92</t>
  </si>
  <si>
    <t>Sydney Sonnino 43</t>
  </si>
  <si>
    <t>Piermanni n.d.</t>
  </si>
  <si>
    <t>Fonte San Pietro n.d.</t>
  </si>
  <si>
    <t>Solferino n.d.</t>
  </si>
  <si>
    <t>Cavallino n.d.</t>
  </si>
  <si>
    <t>Roma 17</t>
  </si>
  <si>
    <t>Guglielmo Marconi n.d.</t>
  </si>
  <si>
    <t>Vittorio Veneto n.d.</t>
  </si>
  <si>
    <t>Gobetti n.d.</t>
  </si>
  <si>
    <t>San Micheel n.d.</t>
  </si>
  <si>
    <t>della Repubblica n.d.</t>
  </si>
  <si>
    <t>Costamartina n.d.</t>
  </si>
  <si>
    <t>Cecchetti n.d.</t>
  </si>
  <si>
    <t>Tirassegno n.d.</t>
  </si>
  <si>
    <t>Castellara n.d.</t>
  </si>
  <si>
    <t>Piazza Fontespina n.d.</t>
  </si>
  <si>
    <t>G. Costa n.d.</t>
  </si>
  <si>
    <t>Giosué Carducci n.d.</t>
  </si>
  <si>
    <t>Piermanni con. Dem 10</t>
  </si>
  <si>
    <t>Piermanni conc. Dem.5</t>
  </si>
  <si>
    <t>James Cook n.d.</t>
  </si>
  <si>
    <t>Belfiore n.d.</t>
  </si>
  <si>
    <t>Traversa Via Marchetti (Via Rose Monmasson) n.d.</t>
  </si>
  <si>
    <t>Quintino Sella n.d.</t>
  </si>
  <si>
    <t>Alcide De Gasperi n.d.</t>
  </si>
  <si>
    <t>Giacomo Matteotti n.d.</t>
  </si>
  <si>
    <t>Aldo Moro n.d.</t>
  </si>
  <si>
    <t>INFOP</t>
  </si>
  <si>
    <t>INFOPOINT</t>
  </si>
  <si>
    <t>Saragat n.d.</t>
  </si>
  <si>
    <t>Matteotti n.d.</t>
  </si>
  <si>
    <t>De Amicis n.d.</t>
  </si>
  <si>
    <t>Filippo Corridoni n.d.</t>
  </si>
  <si>
    <t>Gabriele D'Annunzio n.d.</t>
  </si>
  <si>
    <t>Dante Alighieri n.d.</t>
  </si>
  <si>
    <t>SEMAF</t>
  </si>
  <si>
    <t>SEMAFORO</t>
  </si>
  <si>
    <t>Indipendenza n.d.</t>
  </si>
  <si>
    <t>Sila n.d.</t>
  </si>
  <si>
    <t>Silvio Pellico n.d.</t>
  </si>
  <si>
    <t>VARIO</t>
  </si>
  <si>
    <t>Grazie 16</t>
  </si>
  <si>
    <t>ILVOT</t>
  </si>
  <si>
    <t>VOTIVE ALTA</t>
  </si>
  <si>
    <t>VOTIVE PORTO</t>
  </si>
  <si>
    <t>SII</t>
  </si>
  <si>
    <t>IRETE</t>
  </si>
  <si>
    <t>ACQUEDOTTO - Sollevamenti</t>
  </si>
  <si>
    <t>Lelli 80</t>
  </si>
  <si>
    <t>IOFFI</t>
  </si>
  <si>
    <t>ACQUEDOTTO - Officina</t>
  </si>
  <si>
    <t>Fonte Asola n.d.</t>
  </si>
  <si>
    <t>San Giacomo n.d.</t>
  </si>
  <si>
    <t>Vittoria n.d.</t>
  </si>
  <si>
    <t>Fontanella 55a</t>
  </si>
  <si>
    <t>DEPUR</t>
  </si>
  <si>
    <t>DEPURAZIONE</t>
  </si>
  <si>
    <t>FOGNA</t>
  </si>
  <si>
    <t>FOGNA NERA</t>
  </si>
  <si>
    <t>Fontanella n.d.</t>
  </si>
  <si>
    <t>Ginocchi n.d.</t>
  </si>
  <si>
    <t>dei Mille n.d.</t>
  </si>
  <si>
    <t>Piermanni 38</t>
  </si>
  <si>
    <t>Ruffini 30</t>
  </si>
  <si>
    <t>Roma 72</t>
  </si>
  <si>
    <t>Colombo 632</t>
  </si>
  <si>
    <t>Sicilia n.d.</t>
  </si>
  <si>
    <t>Sydney Sonnino n.d.</t>
  </si>
  <si>
    <t>Sydney Sonnino 13</t>
  </si>
  <si>
    <t>Mocenigo 13</t>
  </si>
  <si>
    <t>del Casone n.d.</t>
  </si>
  <si>
    <t>Caronte n.d.</t>
  </si>
  <si>
    <t>Cadamosto n.d.</t>
  </si>
  <si>
    <t>Umberto I 223</t>
  </si>
  <si>
    <t>IV Novembre n.d.</t>
  </si>
  <si>
    <t>Edmondo De Amicis 53</t>
  </si>
  <si>
    <t>ID UTENZA</t>
  </si>
  <si>
    <t>INDIRIZZO FORNITURA</t>
  </si>
  <si>
    <t>TIPO FORN.</t>
  </si>
  <si>
    <t>CONTABILITA'</t>
  </si>
  <si>
    <t>FATTURA</t>
  </si>
  <si>
    <t>SERVIZIO</t>
  </si>
  <si>
    <t>SERVIZIO 1</t>
  </si>
  <si>
    <t>Consumi 2022</t>
  </si>
  <si>
    <r>
      <rPr>
        <b/>
        <sz val="11"/>
        <color indexed="8"/>
        <rFont val="Calibri"/>
        <family val="2"/>
      </rPr>
      <t>Seguono le istruzioni per la compilazione del foglio di rendicontazione:</t>
    </r>
    <r>
      <rPr>
        <sz val="11"/>
        <color theme="1"/>
        <rFont val="Calibri"/>
        <family val="2"/>
        <scheme val="minor"/>
      </rPr>
      <t xml:space="preserve">
contestualmente alla trasmissione di una bolletta si procederà ad inserire valori in tutte le celle delle colonne corrispondenti al mese cui la bolletta è riferita.
- le celle della sezione "energia" andranno compilate con i valori dell'energia consumata per ciascun POD in ciascuna fascia e con il totale (somma dei valori delle fasce F1, F2 ed F3; se la bolletta è stata emessa sulla base di valori stimati le celle dovranno essere colorate con sfondo rosso in caso la bolletta contenga oltre ai consumi del mese corrente anche il conguaglio di uno o più mesi precedenti (le cui celle, pertanto, saranno state di colore rosso) si dovranno sostituire i valori precedenti (i quali saranno rossi) con i valori reali. Contestualmetne alla esecuzione di tale operazione lo sfondo delle celle i cui valori sono stati sostituiti dovranno essere colorate di arancione.
- le celle della sezione "conguagli" saranno normalmente compilate con gli importi delle fatture inclusi di tutto eccetto l'IVA; l'uso dei colori è analogo al caso della sezione energia (in rosso i valori di bollette basate su quantità dell'energia stimate, in arancione i valori reali che sono stati sostituiti ai valori stimati dopo conguaglio.
- le celle della sezione "fatture", invece, conterranno esclusivamente i valori delle fatture mesili ricevute; tali valori non saranno mai modificati e rimarranno gli stessi anche se la fattura sarà soggetta a conguaglio.
Attualmente le tre sezioni suddette sono presenti solo per tre mesi (solo a titolo di esempio sono indicati i primi tre mesi della fornitura, ovvero novembre e dicembre 2023 e gennaio 2024); man mano che la fornitura prosegue si aggiungeranno le colonne relative ai mesi alle suddette sezioni
NOTA: è facoltà della ditta partecipante proporre formati di rendicontazione diversi i quali potranno essere approvati a discrezione della stazione appaltante; i formati proposti dovranno in ogni caso consentire di avere disponibili tutte le informazioni che sono richeiste all'interno del formato attualmente presentato.
</t>
    </r>
  </si>
  <si>
    <t>SDI</t>
  </si>
  <si>
    <t>Fattura 5</t>
  </si>
  <si>
    <t>2MAAHTG</t>
  </si>
  <si>
    <t>9HKREWV</t>
  </si>
  <si>
    <t>X0S9QMA</t>
  </si>
  <si>
    <t>SUBM70N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</si>
</sst>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5">
    <numFmt numFmtId="43" formatCode="_-* #,##0.00_-;\-* #,##0.00_-;_-* &quot;-&quot;??_-;_-@_-"/>
    <numFmt numFmtId="164" formatCode="&quot;€&quot;\ #,##0;\-&quot;€&quot;\ #,##0"/>
    <numFmt numFmtId="165" formatCode="_-&quot;€&quot;\ * #,##0.00_-;\-&quot;€&quot;\ * #,##0.00_-;_-&quot;€&quot;\ * &quot;-&quot;??_-;_-@_-"/>
    <numFmt numFmtId="166" formatCode="#,##0.0"/>
    <numFmt numFmtId="167" formatCode="_-* #,##0_-;\-* #,##0_-;_-* &quot;-&quot;??_-;_-@_-"/>
  </numFmts>
  <fonts count="15" x14ac:knownFonts="1">
    <font>
      <sz val="11"/>
      <color theme="1"/>
      <name val="Calibri"/>
      <family val="2"/>
      <scheme val="minor"/>
    </font>
    <font>
      <sz val="11"/>
      <name val="Calibri"/>
      <family val="2"/>
    </font>
    <font>
      <b/>
      <sz val="11"/>
      <color indexed="8"/>
      <name val="Calibri"/>
      <family val="2"/>
    </font>
    <font>
      <sz val="11"/>
      <color indexed="14"/>
      <name val="Calibri"/>
      <family val="2"/>
    </font>
    <font>
      <sz val="10"/>
      <color indexed="8"/>
      <name val="Arial"/>
      <family val="2"/>
    </font>
    <font>
      <sz val="10"/>
      <color indexed="8"/>
      <name val="Arial"/>
      <family val="2"/>
    </font>
    <font>
      <b/>
      <sz val="14"/>
      <color theme="1"/>
      <name val="Calibri"/>
      <family val="2"/>
      <scheme val="minor"/>
    </font>
    <font>
      <sz val="11"/>
      <color indexed="8"/>
      <name val="Calibri"/>
      <family val="2"/>
    </font>
    <font>
      <sz val="10"/>
      <name val="Calibri"/>
      <family val="2"/>
    </font>
    <font>
      <sz val="10"/>
      <color indexed="8"/>
      <name val="Calibri"/>
      <family val="2"/>
    </font>
    <font>
      <sz val="10"/>
      <name val="Arial"/>
      <family val="2"/>
    </font>
    <font>
      <sz val="11"/>
      <color theme="1"/>
      <name val="Calibri"/>
      <family val="2"/>
      <scheme val="minor"/>
    </font>
    <font>
      <sz val="10"/>
      <color theme="1"/>
      <name val="Calibri"/>
      <family val="2"/>
      <scheme val="minor"/>
    </font>
    <font>
      <b/>
      <sz val="11"/>
      <color theme="1"/>
      <name val="Calibri"/>
      <family val="2"/>
      <scheme val="minor"/>
    </font>
    <font>
      <sz val="11"/>
      <color rgb="FF000000"/>
      <name val="Calibri"/>
      <family val="2"/>
    </font>
  </fonts>
  <fills count="12">
    <fill>
      <patternFill patternType="none"/>
    </fill>
    <fill>
      <patternFill patternType="gray125"/>
    </fill>
    <fill>
      <patternFill patternType="solid">
        <fgColor theme="6" tint="0.79998168889431442"/>
        <bgColor indexed="64"/>
      </patternFill>
    </fill>
    <fill>
      <patternFill patternType="solid">
        <fgColor theme="5" tint="0.79998168889431442"/>
        <bgColor indexed="64"/>
      </patternFill>
    </fill>
    <fill>
      <patternFill patternType="solid">
        <fgColor rgb="FFFFC000"/>
        <bgColor indexed="64"/>
      </patternFill>
    </fill>
    <fill>
      <patternFill patternType="solid">
        <fgColor theme="8" tint="0.79998168889431442"/>
        <bgColor indexed="64"/>
      </patternFill>
    </fill>
    <fill>
      <patternFill patternType="solid">
        <fgColor theme="0"/>
        <bgColor indexed="64"/>
      </patternFill>
    </fill>
    <fill>
      <patternFill patternType="solid">
        <fgColor rgb="FFB1A0C7"/>
        <bgColor rgb="FF000000"/>
      </patternFill>
    </fill>
    <fill>
      <patternFill patternType="solid">
        <fgColor rgb="FFFCD5B4"/>
        <bgColor rgb="FF000000"/>
      </patternFill>
    </fill>
    <fill>
      <patternFill patternType="solid">
        <fgColor rgb="FFB8CCE4"/>
        <bgColor rgb="FF000000"/>
      </patternFill>
    </fill>
    <fill>
      <patternFill patternType="solid">
        <fgColor rgb="FFD8E4BC"/>
        <bgColor rgb="FF000000"/>
      </patternFill>
    </fill>
    <fill>
      <patternFill patternType="solid">
        <fgColor theme="5" tint="0.59999389629810485"/>
        <bgColor rgb="FF000000"/>
      </patternFill>
    </fill>
  </fills>
  <borders count="12">
    <border>
      <left/>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5">
    <xf numFmtId="0" fontId="0" fillId="0" borderId="0"/>
    <xf numFmtId="0" fontId="4" fillId="0" borderId="0"/>
    <xf numFmtId="0" fontId="5" fillId="0" borderId="0"/>
    <xf numFmtId="0" fontId="4" fillId="0" borderId="0"/>
    <xf numFmtId="43" fontId="11" fillId="0" borderId="0" applyFont="0" applyFill="0" applyBorder="0" applyAlignment="0" applyProtection="0"/>
  </cellStyleXfs>
  <cellXfs count="103">
    <xf numFmtId="0" fontId="0" fillId="0" borderId="0" xfId="0"/>
    <xf numFmtId="0" fontId="0" fillId="0" borderId="0" xfId="0" applyAlignment="1">
      <alignment horizontal="center" vertical="center"/>
    </xf>
    <xf numFmtId="0" fontId="3" fillId="0" borderId="0" xfId="0" applyFont="1"/>
    <xf numFmtId="0" fontId="1" fillId="0" borderId="0" xfId="0" applyFont="1"/>
    <xf numFmtId="0" fontId="0" fillId="0" borderId="0" xfId="0" applyAlignment="1">
      <alignment horizontal="left"/>
    </xf>
    <xf numFmtId="0" fontId="0" fillId="2" borderId="0" xfId="0" applyFill="1" applyAlignment="1">
      <alignment horizontal="center" vertical="center" wrapText="1"/>
    </xf>
    <xf numFmtId="0" fontId="0" fillId="2" borderId="2" xfId="0" applyFill="1" applyBorder="1" applyAlignment="1">
      <alignment horizontal="left"/>
    </xf>
    <xf numFmtId="0" fontId="0" fillId="2" borderId="1" xfId="0" applyFill="1" applyBorder="1" applyAlignment="1">
      <alignment horizontal="center" vertical="center" wrapText="1"/>
    </xf>
    <xf numFmtId="0" fontId="6" fillId="2" borderId="6" xfId="0" applyFont="1" applyFill="1" applyBorder="1" applyAlignment="1">
      <alignment horizontal="left"/>
    </xf>
    <xf numFmtId="0" fontId="6" fillId="0" borderId="0" xfId="0" applyFont="1"/>
    <xf numFmtId="0" fontId="6" fillId="2" borderId="7" xfId="0" applyFont="1" applyFill="1" applyBorder="1" applyAlignment="1">
      <alignment horizontal="left"/>
    </xf>
    <xf numFmtId="0" fontId="6" fillId="2" borderId="7" xfId="0" applyFont="1" applyFill="1" applyBorder="1"/>
    <xf numFmtId="0" fontId="6" fillId="2" borderId="8" xfId="0" applyFont="1" applyFill="1" applyBorder="1" applyAlignment="1">
      <alignment horizontal="center" vertical="center"/>
    </xf>
    <xf numFmtId="0" fontId="6" fillId="3" borderId="6" xfId="0" applyFont="1" applyFill="1" applyBorder="1" applyAlignment="1">
      <alignment horizontal="left" vertical="center"/>
    </xf>
    <xf numFmtId="0" fontId="6" fillId="3" borderId="7" xfId="0" applyFont="1" applyFill="1" applyBorder="1" applyAlignment="1">
      <alignment horizontal="center" vertical="center"/>
    </xf>
    <xf numFmtId="0" fontId="6" fillId="4" borderId="7" xfId="0" applyFont="1" applyFill="1" applyBorder="1"/>
    <xf numFmtId="0" fontId="6" fillId="5" borderId="6" xfId="0" applyFont="1" applyFill="1" applyBorder="1" applyAlignment="1">
      <alignment horizontal="left"/>
    </xf>
    <xf numFmtId="0" fontId="6" fillId="5" borderId="7" xfId="0" applyFont="1" applyFill="1" applyBorder="1"/>
    <xf numFmtId="0" fontId="6" fillId="5" borderId="8" xfId="0" applyFont="1" applyFill="1" applyBorder="1"/>
    <xf numFmtId="0" fontId="0" fillId="2" borderId="0" xfId="0" applyFill="1" applyAlignment="1">
      <alignment horizontal="left" vertical="center" wrapText="1"/>
    </xf>
    <xf numFmtId="0" fontId="1" fillId="2" borderId="0" xfId="1" applyFont="1" applyFill="1" applyAlignment="1">
      <alignment horizontal="center" vertical="center" wrapText="1"/>
    </xf>
    <xf numFmtId="166" fontId="1" fillId="2" borderId="4" xfId="1" applyNumberFormat="1" applyFont="1" applyFill="1" applyBorder="1" applyAlignment="1">
      <alignment horizontal="center" vertical="center" wrapText="1"/>
    </xf>
    <xf numFmtId="17" fontId="0" fillId="3" borderId="1" xfId="0" applyNumberFormat="1" applyFill="1" applyBorder="1" applyAlignment="1">
      <alignment horizontal="center" vertical="center"/>
    </xf>
    <xf numFmtId="17" fontId="0" fillId="3" borderId="0" xfId="0" applyNumberFormat="1" applyFill="1" applyAlignment="1">
      <alignment horizontal="center" vertical="center"/>
    </xf>
    <xf numFmtId="17" fontId="0" fillId="4" borderId="0" xfId="0" applyNumberFormat="1" applyFill="1" applyAlignment="1">
      <alignment horizontal="center" vertical="center"/>
    </xf>
    <xf numFmtId="17" fontId="0" fillId="5" borderId="1" xfId="0" applyNumberFormat="1" applyFill="1" applyBorder="1" applyAlignment="1">
      <alignment horizontal="center" vertical="center"/>
    </xf>
    <xf numFmtId="17" fontId="0" fillId="5" borderId="0" xfId="0" applyNumberFormat="1" applyFill="1" applyAlignment="1">
      <alignment horizontal="center" vertical="center"/>
    </xf>
    <xf numFmtId="17" fontId="0" fillId="5" borderId="4" xfId="0" applyNumberFormat="1" applyFill="1" applyBorder="1" applyAlignment="1">
      <alignment horizontal="center" vertical="center"/>
    </xf>
    <xf numFmtId="0" fontId="0" fillId="2" borderId="3" xfId="0" applyFill="1" applyBorder="1" applyAlignment="1">
      <alignment horizontal="left"/>
    </xf>
    <xf numFmtId="0" fontId="0" fillId="2" borderId="3" xfId="0" applyFill="1" applyBorder="1" applyAlignment="1">
      <alignment horizontal="left" vertical="center"/>
    </xf>
    <xf numFmtId="0" fontId="0" fillId="2" borderId="3" xfId="0" applyFill="1" applyBorder="1" applyAlignment="1">
      <alignment horizontal="center" vertical="center"/>
    </xf>
    <xf numFmtId="0" fontId="0" fillId="2" borderId="5" xfId="0" applyFill="1" applyBorder="1" applyAlignment="1">
      <alignment horizontal="center" vertical="center"/>
    </xf>
    <xf numFmtId="3" fontId="1" fillId="3" borderId="2" xfId="1" applyNumberFormat="1" applyFont="1" applyFill="1" applyBorder="1" applyAlignment="1">
      <alignment horizontal="center" vertical="center" wrapText="1"/>
    </xf>
    <xf numFmtId="3" fontId="1" fillId="3" borderId="3" xfId="1" applyNumberFormat="1" applyFont="1" applyFill="1" applyBorder="1" applyAlignment="1">
      <alignment horizontal="center" vertical="center" wrapText="1"/>
    </xf>
    <xf numFmtId="4" fontId="2" fillId="4" borderId="3" xfId="0" applyNumberFormat="1" applyFont="1" applyFill="1" applyBorder="1" applyAlignment="1">
      <alignment horizontal="center" vertical="center"/>
    </xf>
    <xf numFmtId="4" fontId="2" fillId="5" borderId="2" xfId="0" applyNumberFormat="1" applyFont="1" applyFill="1" applyBorder="1" applyAlignment="1">
      <alignment horizontal="center" vertical="center"/>
    </xf>
    <xf numFmtId="4" fontId="2" fillId="5" borderId="3" xfId="0" applyNumberFormat="1" applyFont="1" applyFill="1" applyBorder="1" applyAlignment="1">
      <alignment horizontal="center" vertical="center"/>
    </xf>
    <xf numFmtId="4" fontId="2" fillId="5" borderId="5" xfId="0" applyNumberFormat="1" applyFont="1" applyFill="1" applyBorder="1" applyAlignment="1">
      <alignment horizontal="center" vertical="center"/>
    </xf>
    <xf numFmtId="0" fontId="8" fillId="0" borderId="0" xfId="0" applyFont="1" applyAlignment="1">
      <alignment horizontal="left" vertical="center"/>
    </xf>
    <xf numFmtId="0" fontId="9" fillId="0" borderId="0" xfId="0" applyFont="1" applyAlignment="1">
      <alignment horizontal="left" vertical="center"/>
    </xf>
    <xf numFmtId="49" fontId="9" fillId="0" borderId="0" xfId="0" applyNumberFormat="1" applyFont="1" applyAlignment="1">
      <alignment horizontal="center" vertical="center" wrapText="1"/>
    </xf>
    <xf numFmtId="166" fontId="7" fillId="0" borderId="0" xfId="0" applyNumberFormat="1" applyFont="1" applyAlignment="1">
      <alignment horizontal="center" vertical="center"/>
    </xf>
    <xf numFmtId="165" fontId="1" fillId="0" borderId="0" xfId="0" applyNumberFormat="1" applyFont="1"/>
    <xf numFmtId="166" fontId="0" fillId="0" borderId="0" xfId="0" applyNumberFormat="1" applyAlignment="1">
      <alignment horizontal="center"/>
    </xf>
    <xf numFmtId="165" fontId="4" fillId="0" borderId="0" xfId="3" applyNumberFormat="1"/>
    <xf numFmtId="166" fontId="0" fillId="0" borderId="0" xfId="0" applyNumberFormat="1" applyAlignment="1">
      <alignment horizontal="center" vertical="center"/>
    </xf>
    <xf numFmtId="0" fontId="0" fillId="0" borderId="0" xfId="0" applyAlignment="1">
      <alignment vertical="center"/>
    </xf>
    <xf numFmtId="165" fontId="10" fillId="0" borderId="0" xfId="3" applyNumberFormat="1" applyFont="1"/>
    <xf numFmtId="165" fontId="0" fillId="0" borderId="0" xfId="0" applyNumberFormat="1"/>
    <xf numFmtId="165" fontId="4" fillId="0" borderId="0" xfId="1" applyNumberFormat="1"/>
    <xf numFmtId="0" fontId="9" fillId="0" borderId="0" xfId="0" applyFont="1" applyAlignment="1">
      <alignment horizontal="left" vertical="center" wrapText="1"/>
    </xf>
    <xf numFmtId="165" fontId="0" fillId="0" borderId="0" xfId="0" applyNumberFormat="1" applyAlignment="1">
      <alignment vertical="center"/>
    </xf>
    <xf numFmtId="164" fontId="4" fillId="0" borderId="0" xfId="3" applyNumberFormat="1"/>
    <xf numFmtId="0" fontId="6" fillId="2" borderId="7" xfId="0" applyFont="1" applyFill="1" applyBorder="1" applyAlignment="1">
      <alignment horizontal="center" vertical="center"/>
    </xf>
    <xf numFmtId="166" fontId="1" fillId="2" borderId="0" xfId="1" applyNumberFormat="1" applyFont="1" applyFill="1" applyAlignment="1">
      <alignment horizontal="center" vertical="center" wrapText="1"/>
    </xf>
    <xf numFmtId="0" fontId="0" fillId="0" borderId="0" xfId="0" applyAlignment="1">
      <alignment horizontal="center"/>
    </xf>
    <xf numFmtId="167" fontId="0" fillId="0" borderId="0" xfId="4" applyNumberFormat="1" applyFont="1"/>
    <xf numFmtId="0" fontId="0" fillId="0" borderId="0" xfId="0" applyAlignment="1">
      <alignment horizontal="justify"/>
    </xf>
    <xf numFmtId="0" fontId="9" fillId="0" borderId="0" xfId="3" applyFont="1" applyAlignment="1">
      <alignment horizontal="left" vertical="center"/>
    </xf>
    <xf numFmtId="0" fontId="9" fillId="0" borderId="0" xfId="1" applyFont="1" applyAlignment="1">
      <alignment horizontal="left" vertical="center"/>
    </xf>
    <xf numFmtId="0" fontId="8" fillId="6" borderId="0" xfId="0" applyFont="1" applyFill="1" applyAlignment="1">
      <alignment horizontal="left" vertical="center"/>
    </xf>
    <xf numFmtId="0" fontId="13" fillId="0" borderId="9" xfId="0" applyFont="1" applyBorder="1"/>
    <xf numFmtId="0" fontId="13" fillId="0" borderId="10" xfId="0" applyFont="1" applyBorder="1"/>
    <xf numFmtId="0" fontId="13" fillId="0" borderId="11" xfId="0" applyFont="1" applyBorder="1"/>
    <xf numFmtId="0" fontId="14" fillId="7" borderId="1" xfId="3" applyFont="1" applyFill="1" applyBorder="1" applyAlignment="1">
      <alignment horizontal="right"/>
    </xf>
    <xf numFmtId="0" fontId="14" fillId="7" borderId="0" xfId="3" applyFont="1" applyFill="1" applyAlignment="1">
      <alignment horizontal="right"/>
    </xf>
    <xf numFmtId="0" fontId="14" fillId="7" borderId="0" xfId="3" applyFont="1" applyFill="1" applyAlignment="1">
      <alignment horizontal="left"/>
    </xf>
    <xf numFmtId="0" fontId="14" fillId="8" borderId="1" xfId="3" applyFont="1" applyFill="1" applyBorder="1" applyAlignment="1">
      <alignment horizontal="right"/>
    </xf>
    <xf numFmtId="0" fontId="14" fillId="8" borderId="0" xfId="3" applyFont="1" applyFill="1" applyAlignment="1">
      <alignment horizontal="right"/>
    </xf>
    <xf numFmtId="0" fontId="14" fillId="8" borderId="0" xfId="3" applyFont="1" applyFill="1" applyAlignment="1">
      <alignment horizontal="left"/>
    </xf>
    <xf numFmtId="0" fontId="14" fillId="9" borderId="1" xfId="3" applyFont="1" applyFill="1" applyBorder="1" applyAlignment="1">
      <alignment horizontal="right"/>
    </xf>
    <xf numFmtId="0" fontId="14" fillId="9" borderId="0" xfId="3" applyFont="1" applyFill="1" applyAlignment="1">
      <alignment horizontal="right"/>
    </xf>
    <xf numFmtId="0" fontId="14" fillId="9" borderId="0" xfId="3" applyFont="1" applyFill="1" applyAlignment="1">
      <alignment horizontal="left"/>
    </xf>
    <xf numFmtId="0" fontId="14" fillId="10" borderId="1" xfId="3" applyFont="1" applyFill="1" applyBorder="1" applyAlignment="1">
      <alignment horizontal="right"/>
    </xf>
    <xf numFmtId="0" fontId="14" fillId="10" borderId="0" xfId="3" applyFont="1" applyFill="1" applyAlignment="1">
      <alignment horizontal="right"/>
    </xf>
    <xf numFmtId="0" fontId="14" fillId="10" borderId="0" xfId="3" applyFont="1" applyFill="1" applyAlignment="1">
      <alignment horizontal="left"/>
    </xf>
    <xf numFmtId="0" fontId="14" fillId="10" borderId="2" xfId="3" applyFont="1" applyFill="1" applyBorder="1" applyAlignment="1">
      <alignment horizontal="right"/>
    </xf>
    <xf numFmtId="0" fontId="14" fillId="10" borderId="3" xfId="3" applyFont="1" applyFill="1" applyBorder="1" applyAlignment="1">
      <alignment horizontal="right"/>
    </xf>
    <xf numFmtId="0" fontId="14" fillId="10" borderId="3" xfId="3" applyFont="1" applyFill="1" applyBorder="1" applyAlignment="1">
      <alignment horizontal="left"/>
    </xf>
    <xf numFmtId="3" fontId="7" fillId="0" borderId="0" xfId="0" applyNumberFormat="1" applyFont="1" applyAlignment="1">
      <alignment horizontal="center" vertical="center"/>
    </xf>
    <xf numFmtId="3" fontId="0" fillId="0" borderId="0" xfId="0" applyNumberFormat="1" applyAlignment="1">
      <alignment horizontal="center"/>
    </xf>
    <xf numFmtId="3" fontId="0" fillId="0" borderId="0" xfId="0" applyNumberFormat="1" applyAlignment="1">
      <alignment horizontal="center" vertical="center"/>
    </xf>
    <xf numFmtId="1" fontId="0" fillId="0" borderId="0" xfId="0" applyNumberFormat="1" applyAlignment="1">
      <alignment horizontal="center" vertical="center"/>
    </xf>
    <xf numFmtId="0" fontId="0" fillId="0" borderId="0" xfId="0" applyAlignment="1">
      <alignment horizontal="justify"/>
    </xf>
    <xf numFmtId="0" fontId="12" fillId="0" borderId="3" xfId="0" applyFont="1" applyBorder="1" applyAlignment="1">
      <alignment horizontal="justify" vertical="top" wrapText="1"/>
    </xf>
    <xf numFmtId="0" fontId="14" fillId="10" borderId="0" xfId="3" applyFont="1" applyFill="1" applyAlignment="1">
      <alignment horizontal="center" vertical="center"/>
    </xf>
    <xf numFmtId="0" fontId="14" fillId="10" borderId="3" xfId="3" applyFont="1" applyFill="1" applyBorder="1" applyAlignment="1">
      <alignment horizontal="center" vertical="center"/>
    </xf>
    <xf numFmtId="0" fontId="14" fillId="10" borderId="4" xfId="3" applyFont="1" applyFill="1" applyBorder="1" applyAlignment="1">
      <alignment horizontal="center" vertical="center"/>
    </xf>
    <xf numFmtId="0" fontId="14" fillId="10" borderId="5" xfId="3" applyFont="1" applyFill="1" applyBorder="1" applyAlignment="1">
      <alignment horizontal="center" vertical="center"/>
    </xf>
    <xf numFmtId="0" fontId="14" fillId="7" borderId="0" xfId="3" applyFont="1" applyFill="1" applyAlignment="1">
      <alignment horizontal="center" vertical="center"/>
    </xf>
    <xf numFmtId="0" fontId="14" fillId="7" borderId="4" xfId="3" applyFont="1" applyFill="1" applyBorder="1" applyAlignment="1">
      <alignment horizontal="center" vertical="center"/>
    </xf>
    <xf numFmtId="0" fontId="14" fillId="8" borderId="0" xfId="3" applyFont="1" applyFill="1" applyAlignment="1">
      <alignment horizontal="center" vertical="center"/>
    </xf>
    <xf numFmtId="0" fontId="14" fillId="8" borderId="4" xfId="3" applyFont="1" applyFill="1" applyBorder="1" applyAlignment="1">
      <alignment horizontal="center" vertical="center"/>
    </xf>
    <xf numFmtId="0" fontId="14" fillId="9" borderId="0" xfId="3" applyFont="1" applyFill="1" applyAlignment="1">
      <alignment horizontal="center" vertical="center"/>
    </xf>
    <xf numFmtId="0" fontId="14" fillId="9" borderId="4" xfId="3" applyFont="1" applyFill="1" applyBorder="1" applyAlignment="1">
      <alignment horizontal="center" vertical="center"/>
    </xf>
    <xf numFmtId="0" fontId="0" fillId="0" borderId="3" xfId="0" applyBorder="1" applyAlignment="1">
      <alignment horizontal="left" vertical="top" wrapText="1"/>
    </xf>
    <xf numFmtId="0" fontId="14" fillId="11" borderId="1" xfId="3" applyFont="1" applyFill="1" applyBorder="1" applyAlignment="1">
      <alignment horizontal="right"/>
    </xf>
    <xf numFmtId="0" fontId="14" fillId="11" borderId="0" xfId="3" applyFont="1" applyFill="1" applyAlignment="1">
      <alignment horizontal="right"/>
    </xf>
    <xf numFmtId="0" fontId="14" fillId="11" borderId="0" xfId="3" applyFont="1" applyFill="1" applyAlignment="1">
      <alignment horizontal="left"/>
    </xf>
    <xf numFmtId="0" fontId="14" fillId="11" borderId="7" xfId="3" applyFont="1" applyFill="1" applyBorder="1" applyAlignment="1">
      <alignment horizontal="center" vertical="center"/>
    </xf>
    <xf numFmtId="0" fontId="14" fillId="11" borderId="0" xfId="3" applyFont="1" applyFill="1" applyBorder="1" applyAlignment="1">
      <alignment horizontal="center" vertical="center"/>
    </xf>
    <xf numFmtId="0" fontId="14" fillId="11" borderId="8" xfId="3" applyFont="1" applyFill="1" applyBorder="1" applyAlignment="1">
      <alignment horizontal="center" vertical="center"/>
    </xf>
    <xf numFmtId="0" fontId="14" fillId="11" borderId="4" xfId="3" applyFont="1" applyFill="1" applyBorder="1" applyAlignment="1">
      <alignment horizontal="center" vertical="center"/>
    </xf>
  </cellXfs>
  <cellStyles count="5">
    <cellStyle name="Migliaia" xfId="4" builtinId="3"/>
    <cellStyle name="Normale" xfId="0" builtinId="0"/>
    <cellStyle name="Normale 2" xfId="1" xr:uid="{00000000-0005-0000-0000-000002000000}"/>
    <cellStyle name="Normale 3" xfId="2" xr:uid="{00000000-0005-0000-0000-000003000000}"/>
    <cellStyle name="Normale 3 2" xfId="3" xr:uid="{00000000-0005-0000-0000-000004000000}"/>
  </cellStyles>
  <dxfs count="2">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00000000-0011-0000-FFFF-FFFF00000000}">
      <tableStyleElement type="wholeTable" dxfId="1"/>
      <tableStyleElement type="headerRow"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184150</xdr:colOff>
          <xdr:row>1</xdr:row>
          <xdr:rowOff>44450</xdr:rowOff>
        </xdr:from>
        <xdr:to>
          <xdr:col>8</xdr:col>
          <xdr:colOff>361950</xdr:colOff>
          <xdr:row>12</xdr:row>
          <xdr:rowOff>171450</xdr:rowOff>
        </xdr:to>
        <xdr:sp macro="" textlink="">
          <xdr:nvSpPr>
            <xdr:cNvPr id="1026" name="Object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Word_Document.docx"/></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I14"/>
  <sheetViews>
    <sheetView view="pageBreakPreview" zoomScaleNormal="100" zoomScaleSheetLayoutView="100" workbookViewId="0">
      <selection activeCell="A15" sqref="A15"/>
    </sheetView>
  </sheetViews>
  <sheetFormatPr defaultRowHeight="14.5" x14ac:dyDescent="0.35"/>
  <cols>
    <col min="1" max="9" width="9.36328125" style="57" customWidth="1"/>
  </cols>
  <sheetData>
    <row r="2" spans="1:9" x14ac:dyDescent="0.35">
      <c r="A2" s="83"/>
      <c r="B2" s="83"/>
      <c r="C2" s="83"/>
      <c r="D2" s="83"/>
      <c r="E2" s="83"/>
      <c r="F2" s="83"/>
      <c r="G2" s="83"/>
      <c r="H2" s="83"/>
      <c r="I2" s="83"/>
    </row>
    <row r="7" spans="1:9" x14ac:dyDescent="0.35">
      <c r="A7" s="83"/>
      <c r="B7" s="83"/>
      <c r="C7" s="83"/>
      <c r="D7" s="83"/>
      <c r="E7" s="83"/>
      <c r="F7" s="83"/>
      <c r="G7" s="83"/>
      <c r="H7" s="83"/>
      <c r="I7" s="83"/>
    </row>
    <row r="14" spans="1:9" ht="409.6" customHeight="1" thickBot="1" x14ac:dyDescent="0.4">
      <c r="A14" s="84" t="str">
        <f>CONCATENATE("La fatturazione multipunto, con calendarizzazione successiva al 25 del mese, dovrà seguire lo schema riportato nel foglio 'Schema di Fatturazione' (colonna I); il medesimo foglio, riporta anche la tipologia di fornitura di ciascun POD (colonna E). ",'Rendicontazione - Anno XXXX'!A1:Z1)</f>
        <v xml:space="preserve">La fatturazione multipunto, con calendarizzazione successiva al 25 del mese, dovrà seguire lo schema riportato nel foglio 'Schema di Fatturazione' (colonna I); il medesimo foglio, riporta anche la tipologia di fornitura di ciascun POD (colonna E). Seguono le istruzioni per la compilazione del foglio di rendicontazione:
contestualmente alla trasmissione di una bolletta si procederà ad inserire valori in tutte le celle delle colonne corrispondenti al mese cui la bolletta è riferita.
- le celle della sezione "energia" andranno compilate con i valori dell'energia consumata per ciascun POD in ciascuna fascia e con il totale (somma dei valori delle fasce F1, F2 ed F3; se la bolletta è stata emessa sulla base di valori stimati le celle dovranno essere colorate con sfondo rosso in caso la bolletta contenga oltre ai consumi del mese corrente anche il conguaglio di uno o più mesi precedenti (le cui celle, pertanto, saranno state di colore rosso) si dovranno sostituire i valori precedenti (i quali saranno rossi) con i valori reali. Contestualmetne alla esecuzione di tale operazione lo sfondo delle celle i cui valori sono stati sostituiti dovranno essere colorate di arancione.
- le celle della sezione "conguagli" saranno normalmente compilate con gli importi delle fatture inclusi di tutto eccetto l'IVA; l'uso dei colori è analogo al caso della sezione energia (in rosso i valori di bollette basate su quantità dell'energia stimate, in arancione i valori reali che sono stati sostituiti ai valori stimati dopo conguaglio.
- le celle della sezione "fatture", invece, conterranno esclusivamente i valori delle fatture mesili ricevute; tali valori non saranno mai modificati e rimarranno gli stessi anche se la fattura sarà soggetta a conguaglio.
Attualmente le tre sezioni suddette sono presenti solo per tre mesi (solo a titolo di esempio sono indicati i primi tre mesi della fornitura, ovvero novembre e dicembre 2023 e gennaio 2024); man mano che la fornitura prosegue si aggiungeranno le colonne relative ai mesi alle suddette sezioni
NOTA: è facoltà della ditta partecipante proporre formati di rendicontazione diversi i quali potranno essere approvati a discrezione della stazione appaltante; i formati proposti dovranno in ogni caso consentire di avere disponibili tutte le informazioni che sono richeiste all'interno del formato attualmente presentato.
</v>
      </c>
      <c r="B14" s="84"/>
      <c r="C14" s="84"/>
      <c r="D14" s="84"/>
      <c r="E14" s="84"/>
      <c r="F14" s="84"/>
      <c r="G14" s="84"/>
      <c r="H14" s="84"/>
      <c r="I14" s="84"/>
    </row>
  </sheetData>
  <mergeCells count="3">
    <mergeCell ref="A2:I2"/>
    <mergeCell ref="A7:I7"/>
    <mergeCell ref="A14:I14"/>
  </mergeCells>
  <pageMargins left="0.70866141732283472" right="0.70866141732283472" top="0.74803149606299213" bottom="0.74803149606299213" header="0.31496062992125984" footer="0.31496062992125984"/>
  <pageSetup paperSize="9" orientation="portrait" horizontalDpi="1200" verticalDpi="1200" r:id="rId1"/>
  <headerFooter>
    <oddFooter>&amp;L&amp;F</oddFooter>
  </headerFooter>
  <drawing r:id="rId2"/>
  <legacyDrawing r:id="rId3"/>
  <oleObjects>
    <mc:AlternateContent xmlns:mc="http://schemas.openxmlformats.org/markup-compatibility/2006">
      <mc:Choice Requires="x14">
        <oleObject progId="Word.Document.8" shapeId="1026" r:id="rId4">
          <objectPr defaultSize="0" autoPict="0" r:id="rId5">
            <anchor moveWithCells="1">
              <from>
                <xdr:col>0</xdr:col>
                <xdr:colOff>184150</xdr:colOff>
                <xdr:row>1</xdr:row>
                <xdr:rowOff>44450</xdr:rowOff>
              </from>
              <to>
                <xdr:col>8</xdr:col>
                <xdr:colOff>361950</xdr:colOff>
                <xdr:row>12</xdr:row>
                <xdr:rowOff>171450</xdr:rowOff>
              </to>
            </anchor>
          </objectPr>
        </oleObject>
      </mc:Choice>
      <mc:Fallback>
        <oleObject progId="Word.Document.8" shapeId="1026"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F201D9-ED75-40EE-A516-427B0B7D2EF7}">
  <dimension ref="B1:J206"/>
  <sheetViews>
    <sheetView tabSelected="1" zoomScale="55" zoomScaleNormal="55" workbookViewId="0">
      <selection activeCell="Q11" sqref="Q11"/>
    </sheetView>
  </sheetViews>
  <sheetFormatPr defaultRowHeight="14.5" x14ac:dyDescent="0.35"/>
  <cols>
    <col min="1" max="1" width="1.90625" customWidth="1"/>
    <col min="2" max="2" width="11.26953125" bestFit="1" customWidth="1"/>
    <col min="3" max="3" width="14.453125" bestFit="1" customWidth="1"/>
    <col min="4" max="4" width="43.54296875" bestFit="1" customWidth="1"/>
    <col min="5" max="5" width="19.6328125" bestFit="1" customWidth="1"/>
    <col min="6" max="6" width="8.90625" bestFit="1" customWidth="1"/>
    <col min="7" max="7" width="9.90625" bestFit="1" customWidth="1"/>
    <col min="8" max="8" width="25.26953125" bestFit="1" customWidth="1"/>
    <col min="9" max="10" width="12.7265625" customWidth="1"/>
  </cols>
  <sheetData>
    <row r="1" spans="2:10" ht="15" thickBot="1" x14ac:dyDescent="0.4"/>
    <row r="2" spans="2:10" ht="15" thickBot="1" x14ac:dyDescent="0.4">
      <c r="B2" s="61" t="s">
        <v>802</v>
      </c>
      <c r="C2" s="62" t="s">
        <v>8</v>
      </c>
      <c r="D2" s="62" t="s">
        <v>803</v>
      </c>
      <c r="E2" s="62" t="s">
        <v>804</v>
      </c>
      <c r="F2" s="62" t="s">
        <v>807</v>
      </c>
      <c r="G2" s="62" t="s">
        <v>808</v>
      </c>
      <c r="H2" s="62" t="s">
        <v>805</v>
      </c>
      <c r="I2" s="62" t="s">
        <v>806</v>
      </c>
      <c r="J2" s="63" t="s">
        <v>811</v>
      </c>
    </row>
    <row r="3" spans="2:10" x14ac:dyDescent="0.35">
      <c r="B3" s="96" t="s">
        <v>362</v>
      </c>
      <c r="C3" s="97" t="s">
        <v>63</v>
      </c>
      <c r="D3" s="98" t="s">
        <v>592</v>
      </c>
      <c r="E3" s="97" t="s">
        <v>586</v>
      </c>
      <c r="F3" s="97" t="s">
        <v>593</v>
      </c>
      <c r="G3" s="97" t="s">
        <v>594</v>
      </c>
      <c r="H3" s="97" t="s">
        <v>595</v>
      </c>
      <c r="I3" s="99" t="s">
        <v>587</v>
      </c>
      <c r="J3" s="101" t="s">
        <v>816</v>
      </c>
    </row>
    <row r="4" spans="2:10" x14ac:dyDescent="0.35">
      <c r="B4" s="96" t="s">
        <v>554</v>
      </c>
      <c r="C4" s="97" t="s">
        <v>575</v>
      </c>
      <c r="D4" s="98" t="s">
        <v>596</v>
      </c>
      <c r="E4" s="97" t="s">
        <v>586</v>
      </c>
      <c r="F4" s="97" t="s">
        <v>593</v>
      </c>
      <c r="G4" s="97" t="s">
        <v>594</v>
      </c>
      <c r="H4" s="97" t="s">
        <v>597</v>
      </c>
      <c r="I4" s="100"/>
      <c r="J4" s="102"/>
    </row>
    <row r="5" spans="2:10" x14ac:dyDescent="0.35">
      <c r="B5" s="96" t="s">
        <v>527</v>
      </c>
      <c r="C5" s="97" t="s">
        <v>337</v>
      </c>
      <c r="D5" s="98" t="s">
        <v>598</v>
      </c>
      <c r="E5" s="97" t="s">
        <v>586</v>
      </c>
      <c r="F5" s="97" t="s">
        <v>593</v>
      </c>
      <c r="G5" s="97" t="s">
        <v>594</v>
      </c>
      <c r="H5" s="97" t="s">
        <v>599</v>
      </c>
      <c r="I5" s="100"/>
      <c r="J5" s="102"/>
    </row>
    <row r="6" spans="2:10" x14ac:dyDescent="0.35">
      <c r="B6" s="96" t="s">
        <v>481</v>
      </c>
      <c r="C6" s="97" t="s">
        <v>261</v>
      </c>
      <c r="D6" s="98" t="s">
        <v>600</v>
      </c>
      <c r="E6" s="97" t="s">
        <v>586</v>
      </c>
      <c r="F6" s="97" t="s">
        <v>593</v>
      </c>
      <c r="G6" s="97" t="s">
        <v>594</v>
      </c>
      <c r="H6" s="97" t="s">
        <v>601</v>
      </c>
      <c r="I6" s="100"/>
      <c r="J6" s="102"/>
    </row>
    <row r="7" spans="2:10" x14ac:dyDescent="0.35">
      <c r="B7" s="64" t="s">
        <v>548</v>
      </c>
      <c r="C7" s="65" t="s">
        <v>571</v>
      </c>
      <c r="D7" s="66" t="s">
        <v>602</v>
      </c>
      <c r="E7" s="65" t="s">
        <v>586</v>
      </c>
      <c r="F7" s="65" t="s">
        <v>603</v>
      </c>
      <c r="G7" s="65" t="s">
        <v>603</v>
      </c>
      <c r="H7" s="65" t="s">
        <v>604</v>
      </c>
      <c r="I7" s="89" t="s">
        <v>588</v>
      </c>
      <c r="J7" s="90" t="s">
        <v>813</v>
      </c>
    </row>
    <row r="8" spans="2:10" x14ac:dyDescent="0.35">
      <c r="B8" s="64" t="s">
        <v>549</v>
      </c>
      <c r="C8" s="65" t="s">
        <v>569</v>
      </c>
      <c r="D8" s="66" t="s">
        <v>605</v>
      </c>
      <c r="E8" s="65" t="s">
        <v>586</v>
      </c>
      <c r="F8" s="65" t="s">
        <v>603</v>
      </c>
      <c r="G8" s="65" t="s">
        <v>603</v>
      </c>
      <c r="H8" s="65" t="s">
        <v>604</v>
      </c>
      <c r="I8" s="89"/>
      <c r="J8" s="90"/>
    </row>
    <row r="9" spans="2:10" x14ac:dyDescent="0.35">
      <c r="B9" s="64" t="s">
        <v>576</v>
      </c>
      <c r="C9" s="65" t="s">
        <v>579</v>
      </c>
      <c r="D9" s="66" t="s">
        <v>605</v>
      </c>
      <c r="E9" s="65" t="s">
        <v>586</v>
      </c>
      <c r="F9" s="65" t="s">
        <v>603</v>
      </c>
      <c r="G9" s="65" t="s">
        <v>603</v>
      </c>
      <c r="H9" s="65" t="s">
        <v>604</v>
      </c>
      <c r="I9" s="89"/>
      <c r="J9" s="90"/>
    </row>
    <row r="10" spans="2:10" x14ac:dyDescent="0.35">
      <c r="B10" s="64" t="s">
        <v>550</v>
      </c>
      <c r="C10" s="65" t="s">
        <v>574</v>
      </c>
      <c r="D10" s="66" t="s">
        <v>606</v>
      </c>
      <c r="E10" s="65" t="s">
        <v>586</v>
      </c>
      <c r="F10" s="65" t="s">
        <v>603</v>
      </c>
      <c r="G10" s="65" t="s">
        <v>603</v>
      </c>
      <c r="H10" s="65" t="s">
        <v>604</v>
      </c>
      <c r="I10" s="89"/>
      <c r="J10" s="90"/>
    </row>
    <row r="11" spans="2:10" x14ac:dyDescent="0.35">
      <c r="B11" s="64" t="s">
        <v>551</v>
      </c>
      <c r="C11" s="65" t="s">
        <v>570</v>
      </c>
      <c r="D11" s="66" t="s">
        <v>607</v>
      </c>
      <c r="E11" s="65" t="s">
        <v>586</v>
      </c>
      <c r="F11" s="65" t="s">
        <v>603</v>
      </c>
      <c r="G11" s="65" t="s">
        <v>603</v>
      </c>
      <c r="H11" s="65" t="s">
        <v>604</v>
      </c>
      <c r="I11" s="89"/>
      <c r="J11" s="90"/>
    </row>
    <row r="12" spans="2:10" x14ac:dyDescent="0.35">
      <c r="B12" s="64" t="s">
        <v>552</v>
      </c>
      <c r="C12" s="65" t="s">
        <v>573</v>
      </c>
      <c r="D12" s="66" t="s">
        <v>608</v>
      </c>
      <c r="E12" s="65" t="s">
        <v>586</v>
      </c>
      <c r="F12" s="65" t="s">
        <v>603</v>
      </c>
      <c r="G12" s="65" t="s">
        <v>603</v>
      </c>
      <c r="H12" s="65" t="s">
        <v>604</v>
      </c>
      <c r="I12" s="89"/>
      <c r="J12" s="90"/>
    </row>
    <row r="13" spans="2:10" x14ac:dyDescent="0.35">
      <c r="B13" s="64" t="s">
        <v>553</v>
      </c>
      <c r="C13" s="65" t="s">
        <v>567</v>
      </c>
      <c r="D13" s="66" t="s">
        <v>609</v>
      </c>
      <c r="E13" s="65" t="s">
        <v>586</v>
      </c>
      <c r="F13" s="65" t="s">
        <v>603</v>
      </c>
      <c r="G13" s="65" t="s">
        <v>603</v>
      </c>
      <c r="H13" s="65" t="s">
        <v>604</v>
      </c>
      <c r="I13" s="89"/>
      <c r="J13" s="90"/>
    </row>
    <row r="14" spans="2:10" x14ac:dyDescent="0.35">
      <c r="B14" s="64" t="s">
        <v>555</v>
      </c>
      <c r="C14" s="65" t="s">
        <v>568</v>
      </c>
      <c r="D14" s="66" t="s">
        <v>610</v>
      </c>
      <c r="E14" s="65" t="s">
        <v>586</v>
      </c>
      <c r="F14" s="65" t="s">
        <v>603</v>
      </c>
      <c r="G14" s="65" t="s">
        <v>603</v>
      </c>
      <c r="H14" s="65" t="s">
        <v>604</v>
      </c>
      <c r="I14" s="89"/>
      <c r="J14" s="90"/>
    </row>
    <row r="15" spans="2:10" x14ac:dyDescent="0.35">
      <c r="B15" s="64" t="s">
        <v>556</v>
      </c>
      <c r="C15" s="65" t="s">
        <v>572</v>
      </c>
      <c r="D15" s="66" t="s">
        <v>611</v>
      </c>
      <c r="E15" s="65" t="s">
        <v>586</v>
      </c>
      <c r="F15" s="65" t="s">
        <v>603</v>
      </c>
      <c r="G15" s="65" t="s">
        <v>603</v>
      </c>
      <c r="H15" s="65" t="s">
        <v>604</v>
      </c>
      <c r="I15" s="89"/>
      <c r="J15" s="90"/>
    </row>
    <row r="16" spans="2:10" x14ac:dyDescent="0.35">
      <c r="B16" s="67" t="s">
        <v>469</v>
      </c>
      <c r="C16" s="68" t="s">
        <v>241</v>
      </c>
      <c r="D16" s="69" t="s">
        <v>612</v>
      </c>
      <c r="E16" s="68" t="s">
        <v>586</v>
      </c>
      <c r="F16" s="68" t="s">
        <v>613</v>
      </c>
      <c r="G16" s="68" t="s">
        <v>614</v>
      </c>
      <c r="H16" s="68" t="s">
        <v>613</v>
      </c>
      <c r="I16" s="91" t="s">
        <v>590</v>
      </c>
      <c r="J16" s="92" t="s">
        <v>814</v>
      </c>
    </row>
    <row r="17" spans="2:10" x14ac:dyDescent="0.35">
      <c r="B17" s="67" t="s">
        <v>484</v>
      </c>
      <c r="C17" s="68" t="s">
        <v>266</v>
      </c>
      <c r="D17" s="69" t="s">
        <v>615</v>
      </c>
      <c r="E17" s="68" t="s">
        <v>586</v>
      </c>
      <c r="F17" s="68" t="s">
        <v>613</v>
      </c>
      <c r="G17" s="68" t="s">
        <v>614</v>
      </c>
      <c r="H17" s="68" t="s">
        <v>613</v>
      </c>
      <c r="I17" s="91"/>
      <c r="J17" s="92"/>
    </row>
    <row r="18" spans="2:10" x14ac:dyDescent="0.35">
      <c r="B18" s="67" t="s">
        <v>493</v>
      </c>
      <c r="C18" s="68" t="s">
        <v>281</v>
      </c>
      <c r="D18" s="69" t="s">
        <v>616</v>
      </c>
      <c r="E18" s="68" t="s">
        <v>586</v>
      </c>
      <c r="F18" s="68" t="s">
        <v>613</v>
      </c>
      <c r="G18" s="68" t="s">
        <v>614</v>
      </c>
      <c r="H18" s="68" t="s">
        <v>613</v>
      </c>
      <c r="I18" s="91"/>
      <c r="J18" s="92"/>
    </row>
    <row r="19" spans="2:10" x14ac:dyDescent="0.35">
      <c r="B19" s="67" t="s">
        <v>507</v>
      </c>
      <c r="C19" s="68" t="s">
        <v>304</v>
      </c>
      <c r="D19" s="69" t="s">
        <v>617</v>
      </c>
      <c r="E19" s="68" t="s">
        <v>586</v>
      </c>
      <c r="F19" s="68" t="s">
        <v>613</v>
      </c>
      <c r="G19" s="68" t="s">
        <v>614</v>
      </c>
      <c r="H19" s="68" t="s">
        <v>613</v>
      </c>
      <c r="I19" s="91"/>
      <c r="J19" s="92"/>
    </row>
    <row r="20" spans="2:10" x14ac:dyDescent="0.35">
      <c r="B20" s="67" t="s">
        <v>517</v>
      </c>
      <c r="C20" s="68" t="s">
        <v>320</v>
      </c>
      <c r="D20" s="69" t="s">
        <v>618</v>
      </c>
      <c r="E20" s="68" t="s">
        <v>586</v>
      </c>
      <c r="F20" s="68" t="s">
        <v>613</v>
      </c>
      <c r="G20" s="68" t="s">
        <v>614</v>
      </c>
      <c r="H20" s="68" t="s">
        <v>613</v>
      </c>
      <c r="I20" s="91"/>
      <c r="J20" s="92"/>
    </row>
    <row r="21" spans="2:10" x14ac:dyDescent="0.35">
      <c r="B21" s="67" t="s">
        <v>519</v>
      </c>
      <c r="C21" s="68" t="s">
        <v>323</v>
      </c>
      <c r="D21" s="69" t="s">
        <v>618</v>
      </c>
      <c r="E21" s="68" t="s">
        <v>586</v>
      </c>
      <c r="F21" s="68" t="s">
        <v>613</v>
      </c>
      <c r="G21" s="68" t="s">
        <v>614</v>
      </c>
      <c r="H21" s="68" t="s">
        <v>613</v>
      </c>
      <c r="I21" s="91"/>
      <c r="J21" s="92"/>
    </row>
    <row r="22" spans="2:10" x14ac:dyDescent="0.35">
      <c r="B22" s="67" t="s">
        <v>520</v>
      </c>
      <c r="C22" s="68" t="s">
        <v>325</v>
      </c>
      <c r="D22" s="69" t="s">
        <v>619</v>
      </c>
      <c r="E22" s="68" t="s">
        <v>586</v>
      </c>
      <c r="F22" s="68" t="s">
        <v>613</v>
      </c>
      <c r="G22" s="68" t="s">
        <v>614</v>
      </c>
      <c r="H22" s="68" t="s">
        <v>613</v>
      </c>
      <c r="I22" s="91"/>
      <c r="J22" s="92"/>
    </row>
    <row r="23" spans="2:10" x14ac:dyDescent="0.35">
      <c r="B23" s="67" t="s">
        <v>522</v>
      </c>
      <c r="C23" s="68" t="s">
        <v>328</v>
      </c>
      <c r="D23" s="69" t="s">
        <v>620</v>
      </c>
      <c r="E23" s="68" t="s">
        <v>586</v>
      </c>
      <c r="F23" s="68" t="s">
        <v>613</v>
      </c>
      <c r="G23" s="68" t="s">
        <v>614</v>
      </c>
      <c r="H23" s="68" t="s">
        <v>613</v>
      </c>
      <c r="I23" s="91"/>
      <c r="J23" s="92"/>
    </row>
    <row r="24" spans="2:10" x14ac:dyDescent="0.35">
      <c r="B24" s="67" t="s">
        <v>524</v>
      </c>
      <c r="C24" s="68" t="s">
        <v>331</v>
      </c>
      <c r="D24" s="69" t="s">
        <v>621</v>
      </c>
      <c r="E24" s="68" t="s">
        <v>586</v>
      </c>
      <c r="F24" s="68" t="s">
        <v>613</v>
      </c>
      <c r="G24" s="68" t="s">
        <v>614</v>
      </c>
      <c r="H24" s="68" t="s">
        <v>613</v>
      </c>
      <c r="I24" s="91"/>
      <c r="J24" s="92"/>
    </row>
    <row r="25" spans="2:10" x14ac:dyDescent="0.35">
      <c r="B25" s="67" t="s">
        <v>526</v>
      </c>
      <c r="C25" s="68" t="s">
        <v>335</v>
      </c>
      <c r="D25" s="69" t="s">
        <v>622</v>
      </c>
      <c r="E25" s="68" t="s">
        <v>586</v>
      </c>
      <c r="F25" s="68" t="s">
        <v>613</v>
      </c>
      <c r="G25" s="68" t="s">
        <v>614</v>
      </c>
      <c r="H25" s="68" t="s">
        <v>613</v>
      </c>
      <c r="I25" s="91"/>
      <c r="J25" s="92"/>
    </row>
    <row r="26" spans="2:10" x14ac:dyDescent="0.35">
      <c r="B26" s="70" t="s">
        <v>338</v>
      </c>
      <c r="C26" s="71" t="s">
        <v>19</v>
      </c>
      <c r="D26" s="72" t="s">
        <v>623</v>
      </c>
      <c r="E26" s="71" t="s">
        <v>589</v>
      </c>
      <c r="F26" s="71" t="s">
        <v>624</v>
      </c>
      <c r="G26" s="71" t="s">
        <v>625</v>
      </c>
      <c r="H26" s="71" t="s">
        <v>626</v>
      </c>
      <c r="I26" s="93" t="s">
        <v>591</v>
      </c>
      <c r="J26" s="94" t="s">
        <v>816</v>
      </c>
    </row>
    <row r="27" spans="2:10" x14ac:dyDescent="0.35">
      <c r="B27" s="70" t="s">
        <v>340</v>
      </c>
      <c r="C27" s="71" t="s">
        <v>24</v>
      </c>
      <c r="D27" s="72" t="s">
        <v>627</v>
      </c>
      <c r="E27" s="71" t="s">
        <v>589</v>
      </c>
      <c r="F27" s="71" t="s">
        <v>624</v>
      </c>
      <c r="G27" s="71" t="s">
        <v>625</v>
      </c>
      <c r="H27" s="71" t="s">
        <v>626</v>
      </c>
      <c r="I27" s="93"/>
      <c r="J27" s="94"/>
    </row>
    <row r="28" spans="2:10" x14ac:dyDescent="0.35">
      <c r="B28" s="70" t="s">
        <v>341</v>
      </c>
      <c r="C28" s="71" t="s">
        <v>26</v>
      </c>
      <c r="D28" s="72" t="s">
        <v>628</v>
      </c>
      <c r="E28" s="71" t="s">
        <v>589</v>
      </c>
      <c r="F28" s="71" t="s">
        <v>624</v>
      </c>
      <c r="G28" s="71" t="s">
        <v>625</v>
      </c>
      <c r="H28" s="71" t="s">
        <v>626</v>
      </c>
      <c r="I28" s="93"/>
      <c r="J28" s="94"/>
    </row>
    <row r="29" spans="2:10" x14ac:dyDescent="0.35">
      <c r="B29" s="70" t="s">
        <v>342</v>
      </c>
      <c r="C29" s="71" t="s">
        <v>28</v>
      </c>
      <c r="D29" s="72" t="s">
        <v>629</v>
      </c>
      <c r="E29" s="71" t="s">
        <v>589</v>
      </c>
      <c r="F29" s="71" t="s">
        <v>624</v>
      </c>
      <c r="G29" s="71" t="s">
        <v>625</v>
      </c>
      <c r="H29" s="71" t="s">
        <v>626</v>
      </c>
      <c r="I29" s="93"/>
      <c r="J29" s="94"/>
    </row>
    <row r="30" spans="2:10" x14ac:dyDescent="0.35">
      <c r="B30" s="70" t="s">
        <v>343</v>
      </c>
      <c r="C30" s="71" t="s">
        <v>30</v>
      </c>
      <c r="D30" s="72" t="s">
        <v>630</v>
      </c>
      <c r="E30" s="71" t="s">
        <v>589</v>
      </c>
      <c r="F30" s="71" t="s">
        <v>624</v>
      </c>
      <c r="G30" s="71" t="s">
        <v>625</v>
      </c>
      <c r="H30" s="71" t="s">
        <v>626</v>
      </c>
      <c r="I30" s="93"/>
      <c r="J30" s="94"/>
    </row>
    <row r="31" spans="2:10" x14ac:dyDescent="0.35">
      <c r="B31" s="70" t="s">
        <v>344</v>
      </c>
      <c r="C31" s="71" t="s">
        <v>32</v>
      </c>
      <c r="D31" s="72" t="s">
        <v>631</v>
      </c>
      <c r="E31" s="71" t="s">
        <v>589</v>
      </c>
      <c r="F31" s="71" t="s">
        <v>624</v>
      </c>
      <c r="G31" s="71" t="s">
        <v>625</v>
      </c>
      <c r="H31" s="71" t="s">
        <v>626</v>
      </c>
      <c r="I31" s="93"/>
      <c r="J31" s="94"/>
    </row>
    <row r="32" spans="2:10" x14ac:dyDescent="0.35">
      <c r="B32" s="70" t="s">
        <v>345</v>
      </c>
      <c r="C32" s="71" t="s">
        <v>34</v>
      </c>
      <c r="D32" s="72" t="s">
        <v>632</v>
      </c>
      <c r="E32" s="71" t="s">
        <v>589</v>
      </c>
      <c r="F32" s="71" t="s">
        <v>624</v>
      </c>
      <c r="G32" s="71" t="s">
        <v>625</v>
      </c>
      <c r="H32" s="71" t="s">
        <v>626</v>
      </c>
      <c r="I32" s="93"/>
      <c r="J32" s="94"/>
    </row>
    <row r="33" spans="2:10" x14ac:dyDescent="0.35">
      <c r="B33" s="70" t="s">
        <v>346</v>
      </c>
      <c r="C33" s="71" t="s">
        <v>35</v>
      </c>
      <c r="D33" s="72" t="s">
        <v>632</v>
      </c>
      <c r="E33" s="71" t="s">
        <v>589</v>
      </c>
      <c r="F33" s="71" t="s">
        <v>624</v>
      </c>
      <c r="G33" s="71" t="s">
        <v>625</v>
      </c>
      <c r="H33" s="71" t="s">
        <v>626</v>
      </c>
      <c r="I33" s="93"/>
      <c r="J33" s="94"/>
    </row>
    <row r="34" spans="2:10" x14ac:dyDescent="0.35">
      <c r="B34" s="70" t="s">
        <v>347</v>
      </c>
      <c r="C34" s="71" t="s">
        <v>37</v>
      </c>
      <c r="D34" s="72" t="s">
        <v>633</v>
      </c>
      <c r="E34" s="71" t="s">
        <v>589</v>
      </c>
      <c r="F34" s="71" t="s">
        <v>624</v>
      </c>
      <c r="G34" s="71" t="s">
        <v>625</v>
      </c>
      <c r="H34" s="71" t="s">
        <v>626</v>
      </c>
      <c r="I34" s="93"/>
      <c r="J34" s="94"/>
    </row>
    <row r="35" spans="2:10" x14ac:dyDescent="0.35">
      <c r="B35" s="70" t="s">
        <v>348</v>
      </c>
      <c r="C35" s="71" t="s">
        <v>39</v>
      </c>
      <c r="D35" s="72" t="s">
        <v>634</v>
      </c>
      <c r="E35" s="71" t="s">
        <v>589</v>
      </c>
      <c r="F35" s="71" t="s">
        <v>624</v>
      </c>
      <c r="G35" s="71" t="s">
        <v>625</v>
      </c>
      <c r="H35" s="71" t="s">
        <v>626</v>
      </c>
      <c r="I35" s="93"/>
      <c r="J35" s="94"/>
    </row>
    <row r="36" spans="2:10" x14ac:dyDescent="0.35">
      <c r="B36" s="70" t="s">
        <v>349</v>
      </c>
      <c r="C36" s="71" t="s">
        <v>41</v>
      </c>
      <c r="D36" s="72" t="s">
        <v>635</v>
      </c>
      <c r="E36" s="71" t="s">
        <v>589</v>
      </c>
      <c r="F36" s="71" t="s">
        <v>624</v>
      </c>
      <c r="G36" s="71" t="s">
        <v>625</v>
      </c>
      <c r="H36" s="71" t="s">
        <v>626</v>
      </c>
      <c r="I36" s="93"/>
      <c r="J36" s="94"/>
    </row>
    <row r="37" spans="2:10" x14ac:dyDescent="0.35">
      <c r="B37" s="70" t="s">
        <v>350</v>
      </c>
      <c r="C37" s="71" t="s">
        <v>43</v>
      </c>
      <c r="D37" s="72" t="s">
        <v>636</v>
      </c>
      <c r="E37" s="71" t="s">
        <v>589</v>
      </c>
      <c r="F37" s="71" t="s">
        <v>624</v>
      </c>
      <c r="G37" s="71" t="s">
        <v>625</v>
      </c>
      <c r="H37" s="71" t="s">
        <v>626</v>
      </c>
      <c r="I37" s="93"/>
      <c r="J37" s="94"/>
    </row>
    <row r="38" spans="2:10" x14ac:dyDescent="0.35">
      <c r="B38" s="70" t="s">
        <v>351</v>
      </c>
      <c r="C38" s="71" t="s">
        <v>45</v>
      </c>
      <c r="D38" s="72" t="s">
        <v>637</v>
      </c>
      <c r="E38" s="71" t="s">
        <v>589</v>
      </c>
      <c r="F38" s="71" t="s">
        <v>624</v>
      </c>
      <c r="G38" s="71" t="s">
        <v>625</v>
      </c>
      <c r="H38" s="71" t="s">
        <v>626</v>
      </c>
      <c r="I38" s="93"/>
      <c r="J38" s="94"/>
    </row>
    <row r="39" spans="2:10" x14ac:dyDescent="0.35">
      <c r="B39" s="70" t="s">
        <v>352</v>
      </c>
      <c r="C39" s="71" t="s">
        <v>46</v>
      </c>
      <c r="D39" s="72" t="s">
        <v>638</v>
      </c>
      <c r="E39" s="71" t="s">
        <v>589</v>
      </c>
      <c r="F39" s="71" t="s">
        <v>624</v>
      </c>
      <c r="G39" s="71" t="s">
        <v>625</v>
      </c>
      <c r="H39" s="71" t="s">
        <v>626</v>
      </c>
      <c r="I39" s="93"/>
      <c r="J39" s="94"/>
    </row>
    <row r="40" spans="2:10" x14ac:dyDescent="0.35">
      <c r="B40" s="70" t="s">
        <v>353</v>
      </c>
      <c r="C40" s="71" t="s">
        <v>47</v>
      </c>
      <c r="D40" s="72" t="s">
        <v>639</v>
      </c>
      <c r="E40" s="71" t="s">
        <v>589</v>
      </c>
      <c r="F40" s="71" t="s">
        <v>624</v>
      </c>
      <c r="G40" s="71" t="s">
        <v>625</v>
      </c>
      <c r="H40" s="71" t="s">
        <v>626</v>
      </c>
      <c r="I40" s="93"/>
      <c r="J40" s="94"/>
    </row>
    <row r="41" spans="2:10" x14ac:dyDescent="0.35">
      <c r="B41" s="70" t="s">
        <v>354</v>
      </c>
      <c r="C41" s="71" t="s">
        <v>49</v>
      </c>
      <c r="D41" s="72" t="s">
        <v>640</v>
      </c>
      <c r="E41" s="71" t="s">
        <v>589</v>
      </c>
      <c r="F41" s="71" t="s">
        <v>624</v>
      </c>
      <c r="G41" s="71" t="s">
        <v>625</v>
      </c>
      <c r="H41" s="71" t="s">
        <v>626</v>
      </c>
      <c r="I41" s="93"/>
      <c r="J41" s="94"/>
    </row>
    <row r="42" spans="2:10" x14ac:dyDescent="0.35">
      <c r="B42" s="70" t="s">
        <v>355</v>
      </c>
      <c r="C42" s="71" t="s">
        <v>51</v>
      </c>
      <c r="D42" s="72" t="s">
        <v>641</v>
      </c>
      <c r="E42" s="71" t="s">
        <v>589</v>
      </c>
      <c r="F42" s="71" t="s">
        <v>624</v>
      </c>
      <c r="G42" s="71" t="s">
        <v>625</v>
      </c>
      <c r="H42" s="71" t="s">
        <v>626</v>
      </c>
      <c r="I42" s="93"/>
      <c r="J42" s="94"/>
    </row>
    <row r="43" spans="2:10" x14ac:dyDescent="0.35">
      <c r="B43" s="70" t="s">
        <v>356</v>
      </c>
      <c r="C43" s="71" t="s">
        <v>53</v>
      </c>
      <c r="D43" s="72" t="s">
        <v>642</v>
      </c>
      <c r="E43" s="71" t="s">
        <v>589</v>
      </c>
      <c r="F43" s="71" t="s">
        <v>624</v>
      </c>
      <c r="G43" s="71" t="s">
        <v>625</v>
      </c>
      <c r="H43" s="71" t="s">
        <v>626</v>
      </c>
      <c r="I43" s="93"/>
      <c r="J43" s="94"/>
    </row>
    <row r="44" spans="2:10" x14ac:dyDescent="0.35">
      <c r="B44" s="70" t="s">
        <v>357</v>
      </c>
      <c r="C44" s="71" t="s">
        <v>54</v>
      </c>
      <c r="D44" s="72" t="s">
        <v>643</v>
      </c>
      <c r="E44" s="71" t="s">
        <v>589</v>
      </c>
      <c r="F44" s="71" t="s">
        <v>624</v>
      </c>
      <c r="G44" s="71" t="s">
        <v>625</v>
      </c>
      <c r="H44" s="71" t="s">
        <v>626</v>
      </c>
      <c r="I44" s="93"/>
      <c r="J44" s="94"/>
    </row>
    <row r="45" spans="2:10" x14ac:dyDescent="0.35">
      <c r="B45" s="70" t="s">
        <v>359</v>
      </c>
      <c r="C45" s="71" t="s">
        <v>58</v>
      </c>
      <c r="D45" s="72" t="s">
        <v>644</v>
      </c>
      <c r="E45" s="71" t="s">
        <v>589</v>
      </c>
      <c r="F45" s="71" t="s">
        <v>624</v>
      </c>
      <c r="G45" s="71" t="s">
        <v>625</v>
      </c>
      <c r="H45" s="71" t="s">
        <v>626</v>
      </c>
      <c r="I45" s="93"/>
      <c r="J45" s="94"/>
    </row>
    <row r="46" spans="2:10" x14ac:dyDescent="0.35">
      <c r="B46" s="70" t="s">
        <v>361</v>
      </c>
      <c r="C46" s="71" t="s">
        <v>61</v>
      </c>
      <c r="D46" s="72" t="s">
        <v>645</v>
      </c>
      <c r="E46" s="71" t="s">
        <v>589</v>
      </c>
      <c r="F46" s="71" t="s">
        <v>624</v>
      </c>
      <c r="G46" s="71" t="s">
        <v>625</v>
      </c>
      <c r="H46" s="71" t="s">
        <v>626</v>
      </c>
      <c r="I46" s="93"/>
      <c r="J46" s="94"/>
    </row>
    <row r="47" spans="2:10" x14ac:dyDescent="0.35">
      <c r="B47" s="70" t="s">
        <v>363</v>
      </c>
      <c r="C47" s="71" t="s">
        <v>64</v>
      </c>
      <c r="D47" s="72" t="s">
        <v>646</v>
      </c>
      <c r="E47" s="71" t="s">
        <v>589</v>
      </c>
      <c r="F47" s="71" t="s">
        <v>624</v>
      </c>
      <c r="G47" s="71" t="s">
        <v>625</v>
      </c>
      <c r="H47" s="71" t="s">
        <v>626</v>
      </c>
      <c r="I47" s="93"/>
      <c r="J47" s="94"/>
    </row>
    <row r="48" spans="2:10" x14ac:dyDescent="0.35">
      <c r="B48" s="70" t="s">
        <v>364</v>
      </c>
      <c r="C48" s="71" t="s">
        <v>66</v>
      </c>
      <c r="D48" s="72" t="s">
        <v>647</v>
      </c>
      <c r="E48" s="71" t="s">
        <v>589</v>
      </c>
      <c r="F48" s="71" t="s">
        <v>624</v>
      </c>
      <c r="G48" s="71" t="s">
        <v>625</v>
      </c>
      <c r="H48" s="71" t="s">
        <v>626</v>
      </c>
      <c r="I48" s="93"/>
      <c r="J48" s="94"/>
    </row>
    <row r="49" spans="2:10" x14ac:dyDescent="0.35">
      <c r="B49" s="70" t="s">
        <v>365</v>
      </c>
      <c r="C49" s="71" t="s">
        <v>68</v>
      </c>
      <c r="D49" s="72" t="s">
        <v>648</v>
      </c>
      <c r="E49" s="71" t="s">
        <v>589</v>
      </c>
      <c r="F49" s="71" t="s">
        <v>624</v>
      </c>
      <c r="G49" s="71" t="s">
        <v>625</v>
      </c>
      <c r="H49" s="71" t="s">
        <v>626</v>
      </c>
      <c r="I49" s="93"/>
      <c r="J49" s="94"/>
    </row>
    <row r="50" spans="2:10" x14ac:dyDescent="0.35">
      <c r="B50" s="70" t="s">
        <v>367</v>
      </c>
      <c r="C50" s="71" t="s">
        <v>72</v>
      </c>
      <c r="D50" s="72" t="s">
        <v>649</v>
      </c>
      <c r="E50" s="71" t="s">
        <v>589</v>
      </c>
      <c r="F50" s="71" t="s">
        <v>624</v>
      </c>
      <c r="G50" s="71" t="s">
        <v>625</v>
      </c>
      <c r="H50" s="71" t="s">
        <v>626</v>
      </c>
      <c r="I50" s="93"/>
      <c r="J50" s="94"/>
    </row>
    <row r="51" spans="2:10" x14ac:dyDescent="0.35">
      <c r="B51" s="70" t="s">
        <v>368</v>
      </c>
      <c r="C51" s="71" t="s">
        <v>74</v>
      </c>
      <c r="D51" s="72" t="s">
        <v>650</v>
      </c>
      <c r="E51" s="71" t="s">
        <v>589</v>
      </c>
      <c r="F51" s="71" t="s">
        <v>624</v>
      </c>
      <c r="G51" s="71" t="s">
        <v>625</v>
      </c>
      <c r="H51" s="71" t="s">
        <v>626</v>
      </c>
      <c r="I51" s="93"/>
      <c r="J51" s="94"/>
    </row>
    <row r="52" spans="2:10" x14ac:dyDescent="0.35">
      <c r="B52" s="70" t="s">
        <v>370</v>
      </c>
      <c r="C52" s="71" t="s">
        <v>77</v>
      </c>
      <c r="D52" s="72" t="s">
        <v>651</v>
      </c>
      <c r="E52" s="71" t="s">
        <v>589</v>
      </c>
      <c r="F52" s="71" t="s">
        <v>624</v>
      </c>
      <c r="G52" s="71" t="s">
        <v>625</v>
      </c>
      <c r="H52" s="71" t="s">
        <v>626</v>
      </c>
      <c r="I52" s="93"/>
      <c r="J52" s="94"/>
    </row>
    <row r="53" spans="2:10" x14ac:dyDescent="0.35">
      <c r="B53" s="70" t="s">
        <v>371</v>
      </c>
      <c r="C53" s="71" t="s">
        <v>79</v>
      </c>
      <c r="D53" s="72" t="s">
        <v>652</v>
      </c>
      <c r="E53" s="71" t="s">
        <v>589</v>
      </c>
      <c r="F53" s="71" t="s">
        <v>624</v>
      </c>
      <c r="G53" s="71" t="s">
        <v>625</v>
      </c>
      <c r="H53" s="71" t="s">
        <v>626</v>
      </c>
      <c r="I53" s="93"/>
      <c r="J53" s="94"/>
    </row>
    <row r="54" spans="2:10" x14ac:dyDescent="0.35">
      <c r="B54" s="70" t="s">
        <v>372</v>
      </c>
      <c r="C54" s="71" t="s">
        <v>80</v>
      </c>
      <c r="D54" s="72" t="s">
        <v>653</v>
      </c>
      <c r="E54" s="71" t="s">
        <v>589</v>
      </c>
      <c r="F54" s="71" t="s">
        <v>624</v>
      </c>
      <c r="G54" s="71" t="s">
        <v>625</v>
      </c>
      <c r="H54" s="71" t="s">
        <v>626</v>
      </c>
      <c r="I54" s="93"/>
      <c r="J54" s="94"/>
    </row>
    <row r="55" spans="2:10" x14ac:dyDescent="0.35">
      <c r="B55" s="70" t="s">
        <v>374</v>
      </c>
      <c r="C55" s="71" t="s">
        <v>82</v>
      </c>
      <c r="D55" s="72" t="s">
        <v>654</v>
      </c>
      <c r="E55" s="71" t="s">
        <v>589</v>
      </c>
      <c r="F55" s="71" t="s">
        <v>624</v>
      </c>
      <c r="G55" s="71" t="s">
        <v>625</v>
      </c>
      <c r="H55" s="71" t="s">
        <v>626</v>
      </c>
      <c r="I55" s="93"/>
      <c r="J55" s="94"/>
    </row>
    <row r="56" spans="2:10" x14ac:dyDescent="0.35">
      <c r="B56" s="70" t="s">
        <v>375</v>
      </c>
      <c r="C56" s="71" t="s">
        <v>84</v>
      </c>
      <c r="D56" s="72" t="s">
        <v>655</v>
      </c>
      <c r="E56" s="71" t="s">
        <v>589</v>
      </c>
      <c r="F56" s="71" t="s">
        <v>624</v>
      </c>
      <c r="G56" s="71" t="s">
        <v>625</v>
      </c>
      <c r="H56" s="71" t="s">
        <v>626</v>
      </c>
      <c r="I56" s="93"/>
      <c r="J56" s="94"/>
    </row>
    <row r="57" spans="2:10" x14ac:dyDescent="0.35">
      <c r="B57" s="70" t="s">
        <v>376</v>
      </c>
      <c r="C57" s="71" t="s">
        <v>85</v>
      </c>
      <c r="D57" s="72" t="s">
        <v>656</v>
      </c>
      <c r="E57" s="71" t="s">
        <v>589</v>
      </c>
      <c r="F57" s="71" t="s">
        <v>624</v>
      </c>
      <c r="G57" s="71" t="s">
        <v>625</v>
      </c>
      <c r="H57" s="71" t="s">
        <v>626</v>
      </c>
      <c r="I57" s="93"/>
      <c r="J57" s="94"/>
    </row>
    <row r="58" spans="2:10" x14ac:dyDescent="0.35">
      <c r="B58" s="70" t="s">
        <v>377</v>
      </c>
      <c r="C58" s="71" t="s">
        <v>86</v>
      </c>
      <c r="D58" s="72" t="s">
        <v>657</v>
      </c>
      <c r="E58" s="71" t="s">
        <v>589</v>
      </c>
      <c r="F58" s="71" t="s">
        <v>624</v>
      </c>
      <c r="G58" s="71" t="s">
        <v>625</v>
      </c>
      <c r="H58" s="71" t="s">
        <v>626</v>
      </c>
      <c r="I58" s="93"/>
      <c r="J58" s="94"/>
    </row>
    <row r="59" spans="2:10" x14ac:dyDescent="0.35">
      <c r="B59" s="70" t="s">
        <v>378</v>
      </c>
      <c r="C59" s="71" t="s">
        <v>88</v>
      </c>
      <c r="D59" s="72" t="s">
        <v>658</v>
      </c>
      <c r="E59" s="71" t="s">
        <v>589</v>
      </c>
      <c r="F59" s="71" t="s">
        <v>624</v>
      </c>
      <c r="G59" s="71" t="s">
        <v>625</v>
      </c>
      <c r="H59" s="71" t="s">
        <v>626</v>
      </c>
      <c r="I59" s="93"/>
      <c r="J59" s="94"/>
    </row>
    <row r="60" spans="2:10" x14ac:dyDescent="0.35">
      <c r="B60" s="70" t="s">
        <v>380</v>
      </c>
      <c r="C60" s="71" t="s">
        <v>92</v>
      </c>
      <c r="D60" s="72" t="s">
        <v>659</v>
      </c>
      <c r="E60" s="71" t="s">
        <v>589</v>
      </c>
      <c r="F60" s="71" t="s">
        <v>624</v>
      </c>
      <c r="G60" s="71" t="s">
        <v>625</v>
      </c>
      <c r="H60" s="71" t="s">
        <v>626</v>
      </c>
      <c r="I60" s="93"/>
      <c r="J60" s="94"/>
    </row>
    <row r="61" spans="2:10" x14ac:dyDescent="0.35">
      <c r="B61" s="70" t="s">
        <v>381</v>
      </c>
      <c r="C61" s="71" t="s">
        <v>94</v>
      </c>
      <c r="D61" s="72" t="s">
        <v>660</v>
      </c>
      <c r="E61" s="71" t="s">
        <v>589</v>
      </c>
      <c r="F61" s="71" t="s">
        <v>624</v>
      </c>
      <c r="G61" s="71" t="s">
        <v>625</v>
      </c>
      <c r="H61" s="71" t="s">
        <v>626</v>
      </c>
      <c r="I61" s="93"/>
      <c r="J61" s="94"/>
    </row>
    <row r="62" spans="2:10" x14ac:dyDescent="0.35">
      <c r="B62" s="70" t="s">
        <v>383</v>
      </c>
      <c r="C62" s="71" t="s">
        <v>97</v>
      </c>
      <c r="D62" s="72" t="s">
        <v>661</v>
      </c>
      <c r="E62" s="71" t="s">
        <v>589</v>
      </c>
      <c r="F62" s="71" t="s">
        <v>624</v>
      </c>
      <c r="G62" s="71" t="s">
        <v>625</v>
      </c>
      <c r="H62" s="71" t="s">
        <v>626</v>
      </c>
      <c r="I62" s="93"/>
      <c r="J62" s="94"/>
    </row>
    <row r="63" spans="2:10" x14ac:dyDescent="0.35">
      <c r="B63" s="70" t="s">
        <v>384</v>
      </c>
      <c r="C63" s="71" t="s">
        <v>99</v>
      </c>
      <c r="D63" s="72" t="s">
        <v>662</v>
      </c>
      <c r="E63" s="71" t="s">
        <v>589</v>
      </c>
      <c r="F63" s="71" t="s">
        <v>624</v>
      </c>
      <c r="G63" s="71" t="s">
        <v>625</v>
      </c>
      <c r="H63" s="71" t="s">
        <v>626</v>
      </c>
      <c r="I63" s="93"/>
      <c r="J63" s="94"/>
    </row>
    <row r="64" spans="2:10" x14ac:dyDescent="0.35">
      <c r="B64" s="70" t="s">
        <v>385</v>
      </c>
      <c r="C64" s="71" t="s">
        <v>101</v>
      </c>
      <c r="D64" s="72" t="s">
        <v>663</v>
      </c>
      <c r="E64" s="71" t="s">
        <v>589</v>
      </c>
      <c r="F64" s="71" t="s">
        <v>624</v>
      </c>
      <c r="G64" s="71" t="s">
        <v>625</v>
      </c>
      <c r="H64" s="71" t="s">
        <v>626</v>
      </c>
      <c r="I64" s="93"/>
      <c r="J64" s="94"/>
    </row>
    <row r="65" spans="2:10" x14ac:dyDescent="0.35">
      <c r="B65" s="70" t="s">
        <v>386</v>
      </c>
      <c r="C65" s="71" t="s">
        <v>103</v>
      </c>
      <c r="D65" s="72" t="s">
        <v>664</v>
      </c>
      <c r="E65" s="71" t="s">
        <v>589</v>
      </c>
      <c r="F65" s="71" t="s">
        <v>624</v>
      </c>
      <c r="G65" s="71" t="s">
        <v>625</v>
      </c>
      <c r="H65" s="71" t="s">
        <v>626</v>
      </c>
      <c r="I65" s="93"/>
      <c r="J65" s="94"/>
    </row>
    <row r="66" spans="2:10" x14ac:dyDescent="0.35">
      <c r="B66" s="70" t="s">
        <v>387</v>
      </c>
      <c r="C66" s="71" t="s">
        <v>104</v>
      </c>
      <c r="D66" s="72" t="s">
        <v>665</v>
      </c>
      <c r="E66" s="71" t="s">
        <v>589</v>
      </c>
      <c r="F66" s="71" t="s">
        <v>624</v>
      </c>
      <c r="G66" s="71" t="s">
        <v>625</v>
      </c>
      <c r="H66" s="71" t="s">
        <v>626</v>
      </c>
      <c r="I66" s="93"/>
      <c r="J66" s="94"/>
    </row>
    <row r="67" spans="2:10" x14ac:dyDescent="0.35">
      <c r="B67" s="70" t="s">
        <v>390</v>
      </c>
      <c r="C67" s="71" t="s">
        <v>108</v>
      </c>
      <c r="D67" s="72" t="s">
        <v>666</v>
      </c>
      <c r="E67" s="71" t="s">
        <v>589</v>
      </c>
      <c r="F67" s="71" t="s">
        <v>624</v>
      </c>
      <c r="G67" s="71" t="s">
        <v>625</v>
      </c>
      <c r="H67" s="71" t="s">
        <v>626</v>
      </c>
      <c r="I67" s="93"/>
      <c r="J67" s="94"/>
    </row>
    <row r="68" spans="2:10" x14ac:dyDescent="0.35">
      <c r="B68" s="70" t="s">
        <v>391</v>
      </c>
      <c r="C68" s="71" t="s">
        <v>110</v>
      </c>
      <c r="D68" s="72" t="s">
        <v>667</v>
      </c>
      <c r="E68" s="71" t="s">
        <v>589</v>
      </c>
      <c r="F68" s="71" t="s">
        <v>624</v>
      </c>
      <c r="G68" s="71" t="s">
        <v>625</v>
      </c>
      <c r="H68" s="71" t="s">
        <v>626</v>
      </c>
      <c r="I68" s="93"/>
      <c r="J68" s="94"/>
    </row>
    <row r="69" spans="2:10" x14ac:dyDescent="0.35">
      <c r="B69" s="70" t="s">
        <v>392</v>
      </c>
      <c r="C69" s="71" t="s">
        <v>112</v>
      </c>
      <c r="D69" s="72" t="s">
        <v>668</v>
      </c>
      <c r="E69" s="71" t="s">
        <v>589</v>
      </c>
      <c r="F69" s="71" t="s">
        <v>624</v>
      </c>
      <c r="G69" s="71" t="s">
        <v>625</v>
      </c>
      <c r="H69" s="71" t="s">
        <v>626</v>
      </c>
      <c r="I69" s="93"/>
      <c r="J69" s="94"/>
    </row>
    <row r="70" spans="2:10" x14ac:dyDescent="0.35">
      <c r="B70" s="70" t="s">
        <v>393</v>
      </c>
      <c r="C70" s="71" t="s">
        <v>114</v>
      </c>
      <c r="D70" s="72" t="s">
        <v>669</v>
      </c>
      <c r="E70" s="71" t="s">
        <v>589</v>
      </c>
      <c r="F70" s="71" t="s">
        <v>624</v>
      </c>
      <c r="G70" s="71" t="s">
        <v>625</v>
      </c>
      <c r="H70" s="71" t="s">
        <v>626</v>
      </c>
      <c r="I70" s="93"/>
      <c r="J70" s="94"/>
    </row>
    <row r="71" spans="2:10" x14ac:dyDescent="0.35">
      <c r="B71" s="70" t="s">
        <v>394</v>
      </c>
      <c r="C71" s="71" t="s">
        <v>116</v>
      </c>
      <c r="D71" s="72" t="s">
        <v>670</v>
      </c>
      <c r="E71" s="71" t="s">
        <v>589</v>
      </c>
      <c r="F71" s="71" t="s">
        <v>624</v>
      </c>
      <c r="G71" s="71" t="s">
        <v>625</v>
      </c>
      <c r="H71" s="71" t="s">
        <v>626</v>
      </c>
      <c r="I71" s="93"/>
      <c r="J71" s="94"/>
    </row>
    <row r="72" spans="2:10" x14ac:dyDescent="0.35">
      <c r="B72" s="70" t="s">
        <v>395</v>
      </c>
      <c r="C72" s="71" t="s">
        <v>118</v>
      </c>
      <c r="D72" s="72" t="s">
        <v>671</v>
      </c>
      <c r="E72" s="71" t="s">
        <v>589</v>
      </c>
      <c r="F72" s="71" t="s">
        <v>624</v>
      </c>
      <c r="G72" s="71" t="s">
        <v>625</v>
      </c>
      <c r="H72" s="71" t="s">
        <v>626</v>
      </c>
      <c r="I72" s="93"/>
      <c r="J72" s="94"/>
    </row>
    <row r="73" spans="2:10" x14ac:dyDescent="0.35">
      <c r="B73" s="70" t="s">
        <v>396</v>
      </c>
      <c r="C73" s="71" t="s">
        <v>120</v>
      </c>
      <c r="D73" s="72" t="s">
        <v>672</v>
      </c>
      <c r="E73" s="71" t="s">
        <v>589</v>
      </c>
      <c r="F73" s="71" t="s">
        <v>624</v>
      </c>
      <c r="G73" s="71" t="s">
        <v>625</v>
      </c>
      <c r="H73" s="71" t="s">
        <v>626</v>
      </c>
      <c r="I73" s="93"/>
      <c r="J73" s="94"/>
    </row>
    <row r="74" spans="2:10" x14ac:dyDescent="0.35">
      <c r="B74" s="70" t="s">
        <v>398</v>
      </c>
      <c r="C74" s="71" t="s">
        <v>124</v>
      </c>
      <c r="D74" s="72" t="s">
        <v>673</v>
      </c>
      <c r="E74" s="71" t="s">
        <v>589</v>
      </c>
      <c r="F74" s="71" t="s">
        <v>624</v>
      </c>
      <c r="G74" s="71" t="s">
        <v>625</v>
      </c>
      <c r="H74" s="71" t="s">
        <v>626</v>
      </c>
      <c r="I74" s="93"/>
      <c r="J74" s="94"/>
    </row>
    <row r="75" spans="2:10" x14ac:dyDescent="0.35">
      <c r="B75" s="70" t="s">
        <v>399</v>
      </c>
      <c r="C75" s="71" t="s">
        <v>126</v>
      </c>
      <c r="D75" s="72" t="s">
        <v>674</v>
      </c>
      <c r="E75" s="71" t="s">
        <v>589</v>
      </c>
      <c r="F75" s="71" t="s">
        <v>624</v>
      </c>
      <c r="G75" s="71" t="s">
        <v>625</v>
      </c>
      <c r="H75" s="71" t="s">
        <v>626</v>
      </c>
      <c r="I75" s="93"/>
      <c r="J75" s="94"/>
    </row>
    <row r="76" spans="2:10" x14ac:dyDescent="0.35">
      <c r="B76" s="70" t="s">
        <v>400</v>
      </c>
      <c r="C76" s="71" t="s">
        <v>128</v>
      </c>
      <c r="D76" s="72" t="s">
        <v>675</v>
      </c>
      <c r="E76" s="71" t="s">
        <v>589</v>
      </c>
      <c r="F76" s="71" t="s">
        <v>624</v>
      </c>
      <c r="G76" s="71" t="s">
        <v>625</v>
      </c>
      <c r="H76" s="71" t="s">
        <v>626</v>
      </c>
      <c r="I76" s="93"/>
      <c r="J76" s="94"/>
    </row>
    <row r="77" spans="2:10" x14ac:dyDescent="0.35">
      <c r="B77" s="70" t="s">
        <v>401</v>
      </c>
      <c r="C77" s="71" t="s">
        <v>130</v>
      </c>
      <c r="D77" s="72" t="s">
        <v>676</v>
      </c>
      <c r="E77" s="71" t="s">
        <v>589</v>
      </c>
      <c r="F77" s="71" t="s">
        <v>624</v>
      </c>
      <c r="G77" s="71" t="s">
        <v>625</v>
      </c>
      <c r="H77" s="71" t="s">
        <v>626</v>
      </c>
      <c r="I77" s="93"/>
      <c r="J77" s="94"/>
    </row>
    <row r="78" spans="2:10" x14ac:dyDescent="0.35">
      <c r="B78" s="70" t="s">
        <v>402</v>
      </c>
      <c r="C78" s="71" t="s">
        <v>132</v>
      </c>
      <c r="D78" s="72" t="s">
        <v>677</v>
      </c>
      <c r="E78" s="71" t="s">
        <v>589</v>
      </c>
      <c r="F78" s="71" t="s">
        <v>624</v>
      </c>
      <c r="G78" s="71" t="s">
        <v>625</v>
      </c>
      <c r="H78" s="71" t="s">
        <v>626</v>
      </c>
      <c r="I78" s="93"/>
      <c r="J78" s="94"/>
    </row>
    <row r="79" spans="2:10" x14ac:dyDescent="0.35">
      <c r="B79" s="70" t="s">
        <v>403</v>
      </c>
      <c r="C79" s="71" t="s">
        <v>134</v>
      </c>
      <c r="D79" s="72" t="s">
        <v>678</v>
      </c>
      <c r="E79" s="71" t="s">
        <v>589</v>
      </c>
      <c r="F79" s="71" t="s">
        <v>624</v>
      </c>
      <c r="G79" s="71" t="s">
        <v>625</v>
      </c>
      <c r="H79" s="71" t="s">
        <v>626</v>
      </c>
      <c r="I79" s="93"/>
      <c r="J79" s="94"/>
    </row>
    <row r="80" spans="2:10" x14ac:dyDescent="0.35">
      <c r="B80" s="70" t="s">
        <v>404</v>
      </c>
      <c r="C80" s="71" t="s">
        <v>136</v>
      </c>
      <c r="D80" s="72" t="s">
        <v>679</v>
      </c>
      <c r="E80" s="71" t="s">
        <v>589</v>
      </c>
      <c r="F80" s="71" t="s">
        <v>624</v>
      </c>
      <c r="G80" s="71" t="s">
        <v>625</v>
      </c>
      <c r="H80" s="71" t="s">
        <v>626</v>
      </c>
      <c r="I80" s="93"/>
      <c r="J80" s="94"/>
    </row>
    <row r="81" spans="2:10" x14ac:dyDescent="0.35">
      <c r="B81" s="70" t="s">
        <v>405</v>
      </c>
      <c r="C81" s="71" t="s">
        <v>137</v>
      </c>
      <c r="D81" s="72" t="s">
        <v>680</v>
      </c>
      <c r="E81" s="71" t="s">
        <v>589</v>
      </c>
      <c r="F81" s="71" t="s">
        <v>624</v>
      </c>
      <c r="G81" s="71" t="s">
        <v>625</v>
      </c>
      <c r="H81" s="71" t="s">
        <v>626</v>
      </c>
      <c r="I81" s="93"/>
      <c r="J81" s="94"/>
    </row>
    <row r="82" spans="2:10" x14ac:dyDescent="0.35">
      <c r="B82" s="70" t="s">
        <v>407</v>
      </c>
      <c r="C82" s="71" t="s">
        <v>140</v>
      </c>
      <c r="D82" s="72" t="s">
        <v>681</v>
      </c>
      <c r="E82" s="71" t="s">
        <v>589</v>
      </c>
      <c r="F82" s="71" t="s">
        <v>624</v>
      </c>
      <c r="G82" s="71" t="s">
        <v>625</v>
      </c>
      <c r="H82" s="71" t="s">
        <v>626</v>
      </c>
      <c r="I82" s="93"/>
      <c r="J82" s="94"/>
    </row>
    <row r="83" spans="2:10" x14ac:dyDescent="0.35">
      <c r="B83" s="70" t="s">
        <v>408</v>
      </c>
      <c r="C83" s="71" t="s">
        <v>142</v>
      </c>
      <c r="D83" s="72" t="s">
        <v>682</v>
      </c>
      <c r="E83" s="71" t="s">
        <v>589</v>
      </c>
      <c r="F83" s="71" t="s">
        <v>624</v>
      </c>
      <c r="G83" s="71" t="s">
        <v>625</v>
      </c>
      <c r="H83" s="71" t="s">
        <v>626</v>
      </c>
      <c r="I83" s="93"/>
      <c r="J83" s="94"/>
    </row>
    <row r="84" spans="2:10" x14ac:dyDescent="0.35">
      <c r="B84" s="70" t="s">
        <v>409</v>
      </c>
      <c r="C84" s="71" t="s">
        <v>144</v>
      </c>
      <c r="D84" s="72" t="s">
        <v>600</v>
      </c>
      <c r="E84" s="71" t="s">
        <v>589</v>
      </c>
      <c r="F84" s="71" t="s">
        <v>624</v>
      </c>
      <c r="G84" s="71" t="s">
        <v>625</v>
      </c>
      <c r="H84" s="71" t="s">
        <v>626</v>
      </c>
      <c r="I84" s="93"/>
      <c r="J84" s="94"/>
    </row>
    <row r="85" spans="2:10" x14ac:dyDescent="0.35">
      <c r="B85" s="70" t="s">
        <v>410</v>
      </c>
      <c r="C85" s="71" t="s">
        <v>146</v>
      </c>
      <c r="D85" s="72" t="s">
        <v>683</v>
      </c>
      <c r="E85" s="71" t="s">
        <v>589</v>
      </c>
      <c r="F85" s="71" t="s">
        <v>624</v>
      </c>
      <c r="G85" s="71" t="s">
        <v>625</v>
      </c>
      <c r="H85" s="71" t="s">
        <v>626</v>
      </c>
      <c r="I85" s="93"/>
      <c r="J85" s="94"/>
    </row>
    <row r="86" spans="2:10" x14ac:dyDescent="0.35">
      <c r="B86" s="70" t="s">
        <v>411</v>
      </c>
      <c r="C86" s="71" t="s">
        <v>148</v>
      </c>
      <c r="D86" s="72" t="s">
        <v>684</v>
      </c>
      <c r="E86" s="71" t="s">
        <v>589</v>
      </c>
      <c r="F86" s="71" t="s">
        <v>624</v>
      </c>
      <c r="G86" s="71" t="s">
        <v>625</v>
      </c>
      <c r="H86" s="71" t="s">
        <v>626</v>
      </c>
      <c r="I86" s="93"/>
      <c r="J86" s="94"/>
    </row>
    <row r="87" spans="2:10" x14ac:dyDescent="0.35">
      <c r="B87" s="70" t="s">
        <v>412</v>
      </c>
      <c r="C87" s="71" t="s">
        <v>150</v>
      </c>
      <c r="D87" s="72" t="s">
        <v>685</v>
      </c>
      <c r="E87" s="71" t="s">
        <v>589</v>
      </c>
      <c r="F87" s="71" t="s">
        <v>624</v>
      </c>
      <c r="G87" s="71" t="s">
        <v>625</v>
      </c>
      <c r="H87" s="71" t="s">
        <v>626</v>
      </c>
      <c r="I87" s="93"/>
      <c r="J87" s="94"/>
    </row>
    <row r="88" spans="2:10" x14ac:dyDescent="0.35">
      <c r="B88" s="70" t="s">
        <v>413</v>
      </c>
      <c r="C88" s="71" t="s">
        <v>151</v>
      </c>
      <c r="D88" s="72" t="s">
        <v>685</v>
      </c>
      <c r="E88" s="71" t="s">
        <v>589</v>
      </c>
      <c r="F88" s="71" t="s">
        <v>624</v>
      </c>
      <c r="G88" s="71" t="s">
        <v>625</v>
      </c>
      <c r="H88" s="71" t="s">
        <v>626</v>
      </c>
      <c r="I88" s="93"/>
      <c r="J88" s="94"/>
    </row>
    <row r="89" spans="2:10" x14ac:dyDescent="0.35">
      <c r="B89" s="70" t="s">
        <v>414</v>
      </c>
      <c r="C89" s="71" t="s">
        <v>153</v>
      </c>
      <c r="D89" s="72" t="s">
        <v>686</v>
      </c>
      <c r="E89" s="71" t="s">
        <v>589</v>
      </c>
      <c r="F89" s="71" t="s">
        <v>624</v>
      </c>
      <c r="G89" s="71" t="s">
        <v>625</v>
      </c>
      <c r="H89" s="71" t="s">
        <v>626</v>
      </c>
      <c r="I89" s="93"/>
      <c r="J89" s="94"/>
    </row>
    <row r="90" spans="2:10" x14ac:dyDescent="0.35">
      <c r="B90" s="70" t="s">
        <v>415</v>
      </c>
      <c r="C90" s="71" t="s">
        <v>154</v>
      </c>
      <c r="D90" s="72" t="s">
        <v>687</v>
      </c>
      <c r="E90" s="71" t="s">
        <v>589</v>
      </c>
      <c r="F90" s="71" t="s">
        <v>624</v>
      </c>
      <c r="G90" s="71" t="s">
        <v>625</v>
      </c>
      <c r="H90" s="71" t="s">
        <v>626</v>
      </c>
      <c r="I90" s="93"/>
      <c r="J90" s="94"/>
    </row>
    <row r="91" spans="2:10" x14ac:dyDescent="0.35">
      <c r="B91" s="70" t="s">
        <v>416</v>
      </c>
      <c r="C91" s="71" t="s">
        <v>156</v>
      </c>
      <c r="D91" s="72" t="s">
        <v>688</v>
      </c>
      <c r="E91" s="71" t="s">
        <v>589</v>
      </c>
      <c r="F91" s="71" t="s">
        <v>624</v>
      </c>
      <c r="G91" s="71" t="s">
        <v>625</v>
      </c>
      <c r="H91" s="71" t="s">
        <v>626</v>
      </c>
      <c r="I91" s="93"/>
      <c r="J91" s="94"/>
    </row>
    <row r="92" spans="2:10" x14ac:dyDescent="0.35">
      <c r="B92" s="70" t="s">
        <v>418</v>
      </c>
      <c r="C92" s="71" t="s">
        <v>158</v>
      </c>
      <c r="D92" s="72" t="s">
        <v>689</v>
      </c>
      <c r="E92" s="71" t="s">
        <v>589</v>
      </c>
      <c r="F92" s="71" t="s">
        <v>624</v>
      </c>
      <c r="G92" s="71" t="s">
        <v>625</v>
      </c>
      <c r="H92" s="71" t="s">
        <v>626</v>
      </c>
      <c r="I92" s="93"/>
      <c r="J92" s="94"/>
    </row>
    <row r="93" spans="2:10" x14ac:dyDescent="0.35">
      <c r="B93" s="70" t="s">
        <v>419</v>
      </c>
      <c r="C93" s="71" t="s">
        <v>160</v>
      </c>
      <c r="D93" s="72" t="s">
        <v>690</v>
      </c>
      <c r="E93" s="71" t="s">
        <v>589</v>
      </c>
      <c r="F93" s="71" t="s">
        <v>624</v>
      </c>
      <c r="G93" s="71" t="s">
        <v>625</v>
      </c>
      <c r="H93" s="71" t="s">
        <v>626</v>
      </c>
      <c r="I93" s="93"/>
      <c r="J93" s="94"/>
    </row>
    <row r="94" spans="2:10" x14ac:dyDescent="0.35">
      <c r="B94" s="70" t="s">
        <v>420</v>
      </c>
      <c r="C94" s="71" t="s">
        <v>161</v>
      </c>
      <c r="D94" s="72" t="s">
        <v>691</v>
      </c>
      <c r="E94" s="71" t="s">
        <v>589</v>
      </c>
      <c r="F94" s="71" t="s">
        <v>624</v>
      </c>
      <c r="G94" s="71" t="s">
        <v>625</v>
      </c>
      <c r="H94" s="71" t="s">
        <v>626</v>
      </c>
      <c r="I94" s="93"/>
      <c r="J94" s="94"/>
    </row>
    <row r="95" spans="2:10" x14ac:dyDescent="0.35">
      <c r="B95" s="70" t="s">
        <v>421</v>
      </c>
      <c r="C95" s="71" t="s">
        <v>162</v>
      </c>
      <c r="D95" s="72" t="s">
        <v>692</v>
      </c>
      <c r="E95" s="71" t="s">
        <v>589</v>
      </c>
      <c r="F95" s="71" t="s">
        <v>624</v>
      </c>
      <c r="G95" s="71" t="s">
        <v>625</v>
      </c>
      <c r="H95" s="71" t="s">
        <v>626</v>
      </c>
      <c r="I95" s="93"/>
      <c r="J95" s="94"/>
    </row>
    <row r="96" spans="2:10" x14ac:dyDescent="0.35">
      <c r="B96" s="70" t="s">
        <v>422</v>
      </c>
      <c r="C96" s="71" t="s">
        <v>163</v>
      </c>
      <c r="D96" s="72" t="s">
        <v>693</v>
      </c>
      <c r="E96" s="71" t="s">
        <v>589</v>
      </c>
      <c r="F96" s="71" t="s">
        <v>624</v>
      </c>
      <c r="G96" s="71" t="s">
        <v>625</v>
      </c>
      <c r="H96" s="71" t="s">
        <v>626</v>
      </c>
      <c r="I96" s="93"/>
      <c r="J96" s="94"/>
    </row>
    <row r="97" spans="2:10" x14ac:dyDescent="0.35">
      <c r="B97" s="70" t="s">
        <v>423</v>
      </c>
      <c r="C97" s="71" t="s">
        <v>164</v>
      </c>
      <c r="D97" s="72" t="s">
        <v>694</v>
      </c>
      <c r="E97" s="71" t="s">
        <v>589</v>
      </c>
      <c r="F97" s="71" t="s">
        <v>624</v>
      </c>
      <c r="G97" s="71" t="s">
        <v>625</v>
      </c>
      <c r="H97" s="71" t="s">
        <v>626</v>
      </c>
      <c r="I97" s="93"/>
      <c r="J97" s="94"/>
    </row>
    <row r="98" spans="2:10" x14ac:dyDescent="0.35">
      <c r="B98" s="70" t="s">
        <v>424</v>
      </c>
      <c r="C98" s="71" t="s">
        <v>165</v>
      </c>
      <c r="D98" s="72" t="s">
        <v>695</v>
      </c>
      <c r="E98" s="71" t="s">
        <v>589</v>
      </c>
      <c r="F98" s="71" t="s">
        <v>624</v>
      </c>
      <c r="G98" s="71" t="s">
        <v>625</v>
      </c>
      <c r="H98" s="71" t="s">
        <v>626</v>
      </c>
      <c r="I98" s="93"/>
      <c r="J98" s="94"/>
    </row>
    <row r="99" spans="2:10" x14ac:dyDescent="0.35">
      <c r="B99" s="70" t="s">
        <v>425</v>
      </c>
      <c r="C99" s="71" t="s">
        <v>166</v>
      </c>
      <c r="D99" s="72" t="s">
        <v>696</v>
      </c>
      <c r="E99" s="71" t="s">
        <v>589</v>
      </c>
      <c r="F99" s="71" t="s">
        <v>624</v>
      </c>
      <c r="G99" s="71" t="s">
        <v>625</v>
      </c>
      <c r="H99" s="71" t="s">
        <v>626</v>
      </c>
      <c r="I99" s="93"/>
      <c r="J99" s="94"/>
    </row>
    <row r="100" spans="2:10" x14ac:dyDescent="0.35">
      <c r="B100" s="70" t="s">
        <v>426</v>
      </c>
      <c r="C100" s="71" t="s">
        <v>168</v>
      </c>
      <c r="D100" s="72" t="s">
        <v>697</v>
      </c>
      <c r="E100" s="71" t="s">
        <v>589</v>
      </c>
      <c r="F100" s="71" t="s">
        <v>624</v>
      </c>
      <c r="G100" s="71" t="s">
        <v>625</v>
      </c>
      <c r="H100" s="71" t="s">
        <v>626</v>
      </c>
      <c r="I100" s="93"/>
      <c r="J100" s="94"/>
    </row>
    <row r="101" spans="2:10" x14ac:dyDescent="0.35">
      <c r="B101" s="70" t="s">
        <v>428</v>
      </c>
      <c r="C101" s="71" t="s">
        <v>171</v>
      </c>
      <c r="D101" s="72" t="s">
        <v>698</v>
      </c>
      <c r="E101" s="71" t="s">
        <v>589</v>
      </c>
      <c r="F101" s="71" t="s">
        <v>624</v>
      </c>
      <c r="G101" s="71" t="s">
        <v>625</v>
      </c>
      <c r="H101" s="71" t="s">
        <v>626</v>
      </c>
      <c r="I101" s="93"/>
      <c r="J101" s="94"/>
    </row>
    <row r="102" spans="2:10" x14ac:dyDescent="0.35">
      <c r="B102" s="70" t="s">
        <v>429</v>
      </c>
      <c r="C102" s="71" t="s">
        <v>173</v>
      </c>
      <c r="D102" s="72" t="s">
        <v>699</v>
      </c>
      <c r="E102" s="71" t="s">
        <v>589</v>
      </c>
      <c r="F102" s="71" t="s">
        <v>624</v>
      </c>
      <c r="G102" s="71" t="s">
        <v>625</v>
      </c>
      <c r="H102" s="71" t="s">
        <v>626</v>
      </c>
      <c r="I102" s="93"/>
      <c r="J102" s="94"/>
    </row>
    <row r="103" spans="2:10" x14ac:dyDescent="0.35">
      <c r="B103" s="70" t="s">
        <v>430</v>
      </c>
      <c r="C103" s="71" t="s">
        <v>174</v>
      </c>
      <c r="D103" s="72" t="s">
        <v>700</v>
      </c>
      <c r="E103" s="71" t="s">
        <v>589</v>
      </c>
      <c r="F103" s="71" t="s">
        <v>624</v>
      </c>
      <c r="G103" s="71" t="s">
        <v>625</v>
      </c>
      <c r="H103" s="71" t="s">
        <v>626</v>
      </c>
      <c r="I103" s="93"/>
      <c r="J103" s="94"/>
    </row>
    <row r="104" spans="2:10" x14ac:dyDescent="0.35">
      <c r="B104" s="70" t="s">
        <v>431</v>
      </c>
      <c r="C104" s="71" t="s">
        <v>176</v>
      </c>
      <c r="D104" s="72" t="s">
        <v>701</v>
      </c>
      <c r="E104" s="71" t="s">
        <v>589</v>
      </c>
      <c r="F104" s="71" t="s">
        <v>624</v>
      </c>
      <c r="G104" s="71" t="s">
        <v>625</v>
      </c>
      <c r="H104" s="71" t="s">
        <v>626</v>
      </c>
      <c r="I104" s="93"/>
      <c r="J104" s="94"/>
    </row>
    <row r="105" spans="2:10" x14ac:dyDescent="0.35">
      <c r="B105" s="70" t="s">
        <v>433</v>
      </c>
      <c r="C105" s="71" t="s">
        <v>180</v>
      </c>
      <c r="D105" s="72" t="s">
        <v>702</v>
      </c>
      <c r="E105" s="71" t="s">
        <v>589</v>
      </c>
      <c r="F105" s="71" t="s">
        <v>624</v>
      </c>
      <c r="G105" s="71" t="s">
        <v>625</v>
      </c>
      <c r="H105" s="71" t="s">
        <v>626</v>
      </c>
      <c r="I105" s="93"/>
      <c r="J105" s="94"/>
    </row>
    <row r="106" spans="2:10" x14ac:dyDescent="0.35">
      <c r="B106" s="70" t="s">
        <v>434</v>
      </c>
      <c r="C106" s="71" t="s">
        <v>182</v>
      </c>
      <c r="D106" s="72" t="s">
        <v>703</v>
      </c>
      <c r="E106" s="71" t="s">
        <v>589</v>
      </c>
      <c r="F106" s="71" t="s">
        <v>624</v>
      </c>
      <c r="G106" s="71" t="s">
        <v>625</v>
      </c>
      <c r="H106" s="71" t="s">
        <v>626</v>
      </c>
      <c r="I106" s="93"/>
      <c r="J106" s="94"/>
    </row>
    <row r="107" spans="2:10" x14ac:dyDescent="0.35">
      <c r="B107" s="70" t="s">
        <v>435</v>
      </c>
      <c r="C107" s="71" t="s">
        <v>184</v>
      </c>
      <c r="D107" s="72" t="s">
        <v>704</v>
      </c>
      <c r="E107" s="71" t="s">
        <v>589</v>
      </c>
      <c r="F107" s="71" t="s">
        <v>624</v>
      </c>
      <c r="G107" s="71" t="s">
        <v>625</v>
      </c>
      <c r="H107" s="71" t="s">
        <v>626</v>
      </c>
      <c r="I107" s="93"/>
      <c r="J107" s="94"/>
    </row>
    <row r="108" spans="2:10" x14ac:dyDescent="0.35">
      <c r="B108" s="70" t="s">
        <v>436</v>
      </c>
      <c r="C108" s="71" t="s">
        <v>186</v>
      </c>
      <c r="D108" s="72" t="s">
        <v>705</v>
      </c>
      <c r="E108" s="71" t="s">
        <v>589</v>
      </c>
      <c r="F108" s="71" t="s">
        <v>624</v>
      </c>
      <c r="G108" s="71" t="s">
        <v>625</v>
      </c>
      <c r="H108" s="71" t="s">
        <v>626</v>
      </c>
      <c r="I108" s="93"/>
      <c r="J108" s="94"/>
    </row>
    <row r="109" spans="2:10" x14ac:dyDescent="0.35">
      <c r="B109" s="70" t="s">
        <v>437</v>
      </c>
      <c r="C109" s="71" t="s">
        <v>188</v>
      </c>
      <c r="D109" s="72" t="s">
        <v>706</v>
      </c>
      <c r="E109" s="71" t="s">
        <v>589</v>
      </c>
      <c r="F109" s="71" t="s">
        <v>624</v>
      </c>
      <c r="G109" s="71" t="s">
        <v>625</v>
      </c>
      <c r="H109" s="71" t="s">
        <v>626</v>
      </c>
      <c r="I109" s="93"/>
      <c r="J109" s="94"/>
    </row>
    <row r="110" spans="2:10" x14ac:dyDescent="0.35">
      <c r="B110" s="70" t="s">
        <v>438</v>
      </c>
      <c r="C110" s="71" t="s">
        <v>190</v>
      </c>
      <c r="D110" s="72" t="s">
        <v>707</v>
      </c>
      <c r="E110" s="71" t="s">
        <v>589</v>
      </c>
      <c r="F110" s="71" t="s">
        <v>624</v>
      </c>
      <c r="G110" s="71" t="s">
        <v>625</v>
      </c>
      <c r="H110" s="71" t="s">
        <v>626</v>
      </c>
      <c r="I110" s="93"/>
      <c r="J110" s="94"/>
    </row>
    <row r="111" spans="2:10" x14ac:dyDescent="0.35">
      <c r="B111" s="70" t="s">
        <v>440</v>
      </c>
      <c r="C111" s="71" t="s">
        <v>194</v>
      </c>
      <c r="D111" s="72" t="s">
        <v>708</v>
      </c>
      <c r="E111" s="71" t="s">
        <v>589</v>
      </c>
      <c r="F111" s="71" t="s">
        <v>624</v>
      </c>
      <c r="G111" s="71" t="s">
        <v>625</v>
      </c>
      <c r="H111" s="71" t="s">
        <v>626</v>
      </c>
      <c r="I111" s="93"/>
      <c r="J111" s="94"/>
    </row>
    <row r="112" spans="2:10" x14ac:dyDescent="0.35">
      <c r="B112" s="70" t="s">
        <v>441</v>
      </c>
      <c r="C112" s="71" t="s">
        <v>196</v>
      </c>
      <c r="D112" s="72" t="s">
        <v>709</v>
      </c>
      <c r="E112" s="71" t="s">
        <v>589</v>
      </c>
      <c r="F112" s="71" t="s">
        <v>624</v>
      </c>
      <c r="G112" s="71" t="s">
        <v>625</v>
      </c>
      <c r="H112" s="71" t="s">
        <v>626</v>
      </c>
      <c r="I112" s="93"/>
      <c r="J112" s="94"/>
    </row>
    <row r="113" spans="2:10" x14ac:dyDescent="0.35">
      <c r="B113" s="70" t="s">
        <v>442</v>
      </c>
      <c r="C113" s="71" t="s">
        <v>197</v>
      </c>
      <c r="D113" s="72" t="s">
        <v>709</v>
      </c>
      <c r="E113" s="71" t="s">
        <v>589</v>
      </c>
      <c r="F113" s="71" t="s">
        <v>624</v>
      </c>
      <c r="G113" s="71" t="s">
        <v>625</v>
      </c>
      <c r="H113" s="71" t="s">
        <v>626</v>
      </c>
      <c r="I113" s="93"/>
      <c r="J113" s="94"/>
    </row>
    <row r="114" spans="2:10" x14ac:dyDescent="0.35">
      <c r="B114" s="70" t="s">
        <v>443</v>
      </c>
      <c r="C114" s="71" t="s">
        <v>198</v>
      </c>
      <c r="D114" s="72" t="s">
        <v>709</v>
      </c>
      <c r="E114" s="71" t="s">
        <v>589</v>
      </c>
      <c r="F114" s="71" t="s">
        <v>624</v>
      </c>
      <c r="G114" s="71" t="s">
        <v>625</v>
      </c>
      <c r="H114" s="71" t="s">
        <v>626</v>
      </c>
      <c r="I114" s="93"/>
      <c r="J114" s="94"/>
    </row>
    <row r="115" spans="2:10" x14ac:dyDescent="0.35">
      <c r="B115" s="70" t="s">
        <v>444</v>
      </c>
      <c r="C115" s="71" t="s">
        <v>200</v>
      </c>
      <c r="D115" s="72" t="s">
        <v>710</v>
      </c>
      <c r="E115" s="71" t="s">
        <v>589</v>
      </c>
      <c r="F115" s="71" t="s">
        <v>624</v>
      </c>
      <c r="G115" s="71" t="s">
        <v>625</v>
      </c>
      <c r="H115" s="71" t="s">
        <v>626</v>
      </c>
      <c r="I115" s="93"/>
      <c r="J115" s="94"/>
    </row>
    <row r="116" spans="2:10" x14ac:dyDescent="0.35">
      <c r="B116" s="70" t="s">
        <v>445</v>
      </c>
      <c r="C116" s="71" t="s">
        <v>201</v>
      </c>
      <c r="D116" s="72" t="s">
        <v>711</v>
      </c>
      <c r="E116" s="71" t="s">
        <v>589</v>
      </c>
      <c r="F116" s="71" t="s">
        <v>624</v>
      </c>
      <c r="G116" s="71" t="s">
        <v>625</v>
      </c>
      <c r="H116" s="71" t="s">
        <v>626</v>
      </c>
      <c r="I116" s="93"/>
      <c r="J116" s="94"/>
    </row>
    <row r="117" spans="2:10" x14ac:dyDescent="0.35">
      <c r="B117" s="70" t="s">
        <v>446</v>
      </c>
      <c r="C117" s="71" t="s">
        <v>203</v>
      </c>
      <c r="D117" s="72" t="s">
        <v>712</v>
      </c>
      <c r="E117" s="71" t="s">
        <v>589</v>
      </c>
      <c r="F117" s="71" t="s">
        <v>624</v>
      </c>
      <c r="G117" s="71" t="s">
        <v>625</v>
      </c>
      <c r="H117" s="71" t="s">
        <v>626</v>
      </c>
      <c r="I117" s="93"/>
      <c r="J117" s="94"/>
    </row>
    <row r="118" spans="2:10" x14ac:dyDescent="0.35">
      <c r="B118" s="70" t="s">
        <v>447</v>
      </c>
      <c r="C118" s="71" t="s">
        <v>205</v>
      </c>
      <c r="D118" s="72" t="s">
        <v>713</v>
      </c>
      <c r="E118" s="71" t="s">
        <v>589</v>
      </c>
      <c r="F118" s="71" t="s">
        <v>624</v>
      </c>
      <c r="G118" s="71" t="s">
        <v>625</v>
      </c>
      <c r="H118" s="71" t="s">
        <v>626</v>
      </c>
      <c r="I118" s="93"/>
      <c r="J118" s="94"/>
    </row>
    <row r="119" spans="2:10" x14ac:dyDescent="0.35">
      <c r="B119" s="70" t="s">
        <v>448</v>
      </c>
      <c r="C119" s="71" t="s">
        <v>206</v>
      </c>
      <c r="D119" s="72" t="s">
        <v>714</v>
      </c>
      <c r="E119" s="71" t="s">
        <v>589</v>
      </c>
      <c r="F119" s="71" t="s">
        <v>624</v>
      </c>
      <c r="G119" s="71" t="s">
        <v>625</v>
      </c>
      <c r="H119" s="71" t="s">
        <v>626</v>
      </c>
      <c r="I119" s="93"/>
      <c r="J119" s="94"/>
    </row>
    <row r="120" spans="2:10" x14ac:dyDescent="0.35">
      <c r="B120" s="70" t="s">
        <v>449</v>
      </c>
      <c r="C120" s="71" t="s">
        <v>208</v>
      </c>
      <c r="D120" s="72" t="s">
        <v>715</v>
      </c>
      <c r="E120" s="71" t="s">
        <v>589</v>
      </c>
      <c r="F120" s="71" t="s">
        <v>624</v>
      </c>
      <c r="G120" s="71" t="s">
        <v>625</v>
      </c>
      <c r="H120" s="71" t="s">
        <v>626</v>
      </c>
      <c r="I120" s="93"/>
      <c r="J120" s="94"/>
    </row>
    <row r="121" spans="2:10" x14ac:dyDescent="0.35">
      <c r="B121" s="70" t="s">
        <v>450</v>
      </c>
      <c r="C121" s="71" t="s">
        <v>210</v>
      </c>
      <c r="D121" s="72" t="s">
        <v>716</v>
      </c>
      <c r="E121" s="71" t="s">
        <v>589</v>
      </c>
      <c r="F121" s="71" t="s">
        <v>624</v>
      </c>
      <c r="G121" s="71" t="s">
        <v>625</v>
      </c>
      <c r="H121" s="71" t="s">
        <v>626</v>
      </c>
      <c r="I121" s="93"/>
      <c r="J121" s="94"/>
    </row>
    <row r="122" spans="2:10" x14ac:dyDescent="0.35">
      <c r="B122" s="70" t="s">
        <v>451</v>
      </c>
      <c r="C122" s="71" t="s">
        <v>212</v>
      </c>
      <c r="D122" s="72" t="s">
        <v>717</v>
      </c>
      <c r="E122" s="71" t="s">
        <v>589</v>
      </c>
      <c r="F122" s="71" t="s">
        <v>624</v>
      </c>
      <c r="G122" s="71" t="s">
        <v>625</v>
      </c>
      <c r="H122" s="71" t="s">
        <v>626</v>
      </c>
      <c r="I122" s="93"/>
      <c r="J122" s="94"/>
    </row>
    <row r="123" spans="2:10" x14ac:dyDescent="0.35">
      <c r="B123" s="70" t="s">
        <v>453</v>
      </c>
      <c r="C123" s="71" t="s">
        <v>215</v>
      </c>
      <c r="D123" s="72" t="s">
        <v>718</v>
      </c>
      <c r="E123" s="71" t="s">
        <v>589</v>
      </c>
      <c r="F123" s="71" t="s">
        <v>624</v>
      </c>
      <c r="G123" s="71" t="s">
        <v>625</v>
      </c>
      <c r="H123" s="71" t="s">
        <v>626</v>
      </c>
      <c r="I123" s="93"/>
      <c r="J123" s="94"/>
    </row>
    <row r="124" spans="2:10" x14ac:dyDescent="0.35">
      <c r="B124" s="70" t="s">
        <v>454</v>
      </c>
      <c r="C124" s="71" t="s">
        <v>217</v>
      </c>
      <c r="D124" s="72" t="s">
        <v>719</v>
      </c>
      <c r="E124" s="71" t="s">
        <v>589</v>
      </c>
      <c r="F124" s="71" t="s">
        <v>624</v>
      </c>
      <c r="G124" s="71" t="s">
        <v>625</v>
      </c>
      <c r="H124" s="71" t="s">
        <v>626</v>
      </c>
      <c r="I124" s="93"/>
      <c r="J124" s="94"/>
    </row>
    <row r="125" spans="2:10" x14ac:dyDescent="0.35">
      <c r="B125" s="70" t="s">
        <v>455</v>
      </c>
      <c r="C125" s="71" t="s">
        <v>219</v>
      </c>
      <c r="D125" s="72" t="s">
        <v>720</v>
      </c>
      <c r="E125" s="71" t="s">
        <v>589</v>
      </c>
      <c r="F125" s="71" t="s">
        <v>624</v>
      </c>
      <c r="G125" s="71" t="s">
        <v>625</v>
      </c>
      <c r="H125" s="71" t="s">
        <v>626</v>
      </c>
      <c r="I125" s="93"/>
      <c r="J125" s="94"/>
    </row>
    <row r="126" spans="2:10" x14ac:dyDescent="0.35">
      <c r="B126" s="70" t="s">
        <v>456</v>
      </c>
      <c r="C126" s="71" t="s">
        <v>220</v>
      </c>
      <c r="D126" s="72" t="s">
        <v>721</v>
      </c>
      <c r="E126" s="71" t="s">
        <v>589</v>
      </c>
      <c r="F126" s="71" t="s">
        <v>624</v>
      </c>
      <c r="G126" s="71" t="s">
        <v>625</v>
      </c>
      <c r="H126" s="71" t="s">
        <v>626</v>
      </c>
      <c r="I126" s="93"/>
      <c r="J126" s="94"/>
    </row>
    <row r="127" spans="2:10" x14ac:dyDescent="0.35">
      <c r="B127" s="70" t="s">
        <v>457</v>
      </c>
      <c r="C127" s="71" t="s">
        <v>221</v>
      </c>
      <c r="D127" s="72" t="s">
        <v>705</v>
      </c>
      <c r="E127" s="71" t="s">
        <v>589</v>
      </c>
      <c r="F127" s="71" t="s">
        <v>624</v>
      </c>
      <c r="G127" s="71" t="s">
        <v>625</v>
      </c>
      <c r="H127" s="71" t="s">
        <v>626</v>
      </c>
      <c r="I127" s="93"/>
      <c r="J127" s="94"/>
    </row>
    <row r="128" spans="2:10" x14ac:dyDescent="0.35">
      <c r="B128" s="70" t="s">
        <v>458</v>
      </c>
      <c r="C128" s="71" t="s">
        <v>223</v>
      </c>
      <c r="D128" s="72" t="s">
        <v>722</v>
      </c>
      <c r="E128" s="71" t="s">
        <v>589</v>
      </c>
      <c r="F128" s="71" t="s">
        <v>624</v>
      </c>
      <c r="G128" s="71" t="s">
        <v>625</v>
      </c>
      <c r="H128" s="71" t="s">
        <v>626</v>
      </c>
      <c r="I128" s="93"/>
      <c r="J128" s="94"/>
    </row>
    <row r="129" spans="2:10" x14ac:dyDescent="0.35">
      <c r="B129" s="70" t="s">
        <v>459</v>
      </c>
      <c r="C129" s="71" t="s">
        <v>225</v>
      </c>
      <c r="D129" s="72" t="s">
        <v>723</v>
      </c>
      <c r="E129" s="71" t="s">
        <v>589</v>
      </c>
      <c r="F129" s="71" t="s">
        <v>624</v>
      </c>
      <c r="G129" s="71" t="s">
        <v>625</v>
      </c>
      <c r="H129" s="71" t="s">
        <v>626</v>
      </c>
      <c r="I129" s="93"/>
      <c r="J129" s="94"/>
    </row>
    <row r="130" spans="2:10" x14ac:dyDescent="0.35">
      <c r="B130" s="70" t="s">
        <v>460</v>
      </c>
      <c r="C130" s="71" t="s">
        <v>227</v>
      </c>
      <c r="D130" s="72" t="s">
        <v>724</v>
      </c>
      <c r="E130" s="71" t="s">
        <v>589</v>
      </c>
      <c r="F130" s="71" t="s">
        <v>624</v>
      </c>
      <c r="G130" s="71" t="s">
        <v>625</v>
      </c>
      <c r="H130" s="71" t="s">
        <v>626</v>
      </c>
      <c r="I130" s="93"/>
      <c r="J130" s="94"/>
    </row>
    <row r="131" spans="2:10" x14ac:dyDescent="0.35">
      <c r="B131" s="70" t="s">
        <v>461</v>
      </c>
      <c r="C131" s="71" t="s">
        <v>229</v>
      </c>
      <c r="D131" s="72" t="s">
        <v>725</v>
      </c>
      <c r="E131" s="71" t="s">
        <v>589</v>
      </c>
      <c r="F131" s="71" t="s">
        <v>624</v>
      </c>
      <c r="G131" s="71" t="s">
        <v>625</v>
      </c>
      <c r="H131" s="71" t="s">
        <v>626</v>
      </c>
      <c r="I131" s="93"/>
      <c r="J131" s="94"/>
    </row>
    <row r="132" spans="2:10" x14ac:dyDescent="0.35">
      <c r="B132" s="70" t="s">
        <v>462</v>
      </c>
      <c r="C132" s="71" t="s">
        <v>231</v>
      </c>
      <c r="D132" s="72" t="s">
        <v>726</v>
      </c>
      <c r="E132" s="71" t="s">
        <v>589</v>
      </c>
      <c r="F132" s="71" t="s">
        <v>624</v>
      </c>
      <c r="G132" s="71" t="s">
        <v>625</v>
      </c>
      <c r="H132" s="71" t="s">
        <v>626</v>
      </c>
      <c r="I132" s="93"/>
      <c r="J132" s="94"/>
    </row>
    <row r="133" spans="2:10" x14ac:dyDescent="0.35">
      <c r="B133" s="70" t="s">
        <v>466</v>
      </c>
      <c r="C133" s="71" t="s">
        <v>236</v>
      </c>
      <c r="D133" s="72" t="s">
        <v>727</v>
      </c>
      <c r="E133" s="71" t="s">
        <v>589</v>
      </c>
      <c r="F133" s="71" t="s">
        <v>624</v>
      </c>
      <c r="G133" s="71" t="s">
        <v>625</v>
      </c>
      <c r="H133" s="71" t="s">
        <v>626</v>
      </c>
      <c r="I133" s="93"/>
      <c r="J133" s="94"/>
    </row>
    <row r="134" spans="2:10" x14ac:dyDescent="0.35">
      <c r="B134" s="70" t="s">
        <v>467</v>
      </c>
      <c r="C134" s="71" t="s">
        <v>237</v>
      </c>
      <c r="D134" s="72" t="s">
        <v>728</v>
      </c>
      <c r="E134" s="71" t="s">
        <v>589</v>
      </c>
      <c r="F134" s="71" t="s">
        <v>624</v>
      </c>
      <c r="G134" s="71" t="s">
        <v>625</v>
      </c>
      <c r="H134" s="71" t="s">
        <v>626</v>
      </c>
      <c r="I134" s="93"/>
      <c r="J134" s="94"/>
    </row>
    <row r="135" spans="2:10" x14ac:dyDescent="0.35">
      <c r="B135" s="70" t="s">
        <v>468</v>
      </c>
      <c r="C135" s="71" t="s">
        <v>239</v>
      </c>
      <c r="D135" s="72" t="s">
        <v>729</v>
      </c>
      <c r="E135" s="71" t="s">
        <v>589</v>
      </c>
      <c r="F135" s="71" t="s">
        <v>624</v>
      </c>
      <c r="G135" s="71" t="s">
        <v>625</v>
      </c>
      <c r="H135" s="71" t="s">
        <v>626</v>
      </c>
      <c r="I135" s="93"/>
      <c r="J135" s="94"/>
    </row>
    <row r="136" spans="2:10" x14ac:dyDescent="0.35">
      <c r="B136" s="70" t="s">
        <v>470</v>
      </c>
      <c r="C136" s="71" t="s">
        <v>243</v>
      </c>
      <c r="D136" s="72" t="s">
        <v>730</v>
      </c>
      <c r="E136" s="71" t="s">
        <v>589</v>
      </c>
      <c r="F136" s="71" t="s">
        <v>624</v>
      </c>
      <c r="G136" s="71" t="s">
        <v>625</v>
      </c>
      <c r="H136" s="71" t="s">
        <v>626</v>
      </c>
      <c r="I136" s="93"/>
      <c r="J136" s="94"/>
    </row>
    <row r="137" spans="2:10" x14ac:dyDescent="0.35">
      <c r="B137" s="70" t="s">
        <v>471</v>
      </c>
      <c r="C137" s="71" t="s">
        <v>245</v>
      </c>
      <c r="D137" s="72" t="s">
        <v>731</v>
      </c>
      <c r="E137" s="71" t="s">
        <v>589</v>
      </c>
      <c r="F137" s="71" t="s">
        <v>624</v>
      </c>
      <c r="G137" s="71" t="s">
        <v>625</v>
      </c>
      <c r="H137" s="71" t="s">
        <v>626</v>
      </c>
      <c r="I137" s="93"/>
      <c r="J137" s="94"/>
    </row>
    <row r="138" spans="2:10" x14ac:dyDescent="0.35">
      <c r="B138" s="70" t="s">
        <v>472</v>
      </c>
      <c r="C138" s="71" t="s">
        <v>247</v>
      </c>
      <c r="D138" s="72" t="s">
        <v>732</v>
      </c>
      <c r="E138" s="71" t="s">
        <v>589</v>
      </c>
      <c r="F138" s="71" t="s">
        <v>624</v>
      </c>
      <c r="G138" s="71" t="s">
        <v>625</v>
      </c>
      <c r="H138" s="71" t="s">
        <v>626</v>
      </c>
      <c r="I138" s="93"/>
      <c r="J138" s="94"/>
    </row>
    <row r="139" spans="2:10" x14ac:dyDescent="0.35">
      <c r="B139" s="70" t="s">
        <v>473</v>
      </c>
      <c r="C139" s="71" t="s">
        <v>249</v>
      </c>
      <c r="D139" s="72" t="s">
        <v>733</v>
      </c>
      <c r="E139" s="71" t="s">
        <v>589</v>
      </c>
      <c r="F139" s="71" t="s">
        <v>624</v>
      </c>
      <c r="G139" s="71" t="s">
        <v>625</v>
      </c>
      <c r="H139" s="71" t="s">
        <v>626</v>
      </c>
      <c r="I139" s="93"/>
      <c r="J139" s="94"/>
    </row>
    <row r="140" spans="2:10" x14ac:dyDescent="0.35">
      <c r="B140" s="70" t="s">
        <v>474</v>
      </c>
      <c r="C140" s="71" t="s">
        <v>251</v>
      </c>
      <c r="D140" s="72" t="s">
        <v>734</v>
      </c>
      <c r="E140" s="71" t="s">
        <v>589</v>
      </c>
      <c r="F140" s="71" t="s">
        <v>624</v>
      </c>
      <c r="G140" s="71" t="s">
        <v>625</v>
      </c>
      <c r="H140" s="71" t="s">
        <v>626</v>
      </c>
      <c r="I140" s="93"/>
      <c r="J140" s="94"/>
    </row>
    <row r="141" spans="2:10" x14ac:dyDescent="0.35">
      <c r="B141" s="70" t="s">
        <v>475</v>
      </c>
      <c r="C141" s="71" t="s">
        <v>253</v>
      </c>
      <c r="D141" s="72" t="s">
        <v>735</v>
      </c>
      <c r="E141" s="71" t="s">
        <v>589</v>
      </c>
      <c r="F141" s="71" t="s">
        <v>624</v>
      </c>
      <c r="G141" s="71" t="s">
        <v>625</v>
      </c>
      <c r="H141" s="71" t="s">
        <v>626</v>
      </c>
      <c r="I141" s="93"/>
      <c r="J141" s="94"/>
    </row>
    <row r="142" spans="2:10" x14ac:dyDescent="0.35">
      <c r="B142" s="70" t="s">
        <v>477</v>
      </c>
      <c r="C142" s="71" t="s">
        <v>255</v>
      </c>
      <c r="D142" s="72" t="s">
        <v>709</v>
      </c>
      <c r="E142" s="71" t="s">
        <v>589</v>
      </c>
      <c r="F142" s="71" t="s">
        <v>624</v>
      </c>
      <c r="G142" s="71" t="s">
        <v>625</v>
      </c>
      <c r="H142" s="71" t="s">
        <v>626</v>
      </c>
      <c r="I142" s="93"/>
      <c r="J142" s="94"/>
    </row>
    <row r="143" spans="2:10" x14ac:dyDescent="0.35">
      <c r="B143" s="70" t="s">
        <v>478</v>
      </c>
      <c r="C143" s="71" t="s">
        <v>257</v>
      </c>
      <c r="D143" s="72" t="s">
        <v>736</v>
      </c>
      <c r="E143" s="71" t="s">
        <v>589</v>
      </c>
      <c r="F143" s="71" t="s">
        <v>624</v>
      </c>
      <c r="G143" s="71" t="s">
        <v>625</v>
      </c>
      <c r="H143" s="71" t="s">
        <v>626</v>
      </c>
      <c r="I143" s="93"/>
      <c r="J143" s="94"/>
    </row>
    <row r="144" spans="2:10" x14ac:dyDescent="0.35">
      <c r="B144" s="70" t="s">
        <v>479</v>
      </c>
      <c r="C144" s="71" t="s">
        <v>259</v>
      </c>
      <c r="D144" s="72" t="s">
        <v>737</v>
      </c>
      <c r="E144" s="71" t="s">
        <v>589</v>
      </c>
      <c r="F144" s="71" t="s">
        <v>624</v>
      </c>
      <c r="G144" s="71" t="s">
        <v>625</v>
      </c>
      <c r="H144" s="71" t="s">
        <v>626</v>
      </c>
      <c r="I144" s="93"/>
      <c r="J144" s="94"/>
    </row>
    <row r="145" spans="2:10" x14ac:dyDescent="0.35">
      <c r="B145" s="70" t="s">
        <v>480</v>
      </c>
      <c r="C145" s="71" t="s">
        <v>260</v>
      </c>
      <c r="D145" s="72" t="s">
        <v>734</v>
      </c>
      <c r="E145" s="71" t="s">
        <v>589</v>
      </c>
      <c r="F145" s="71" t="s">
        <v>624</v>
      </c>
      <c r="G145" s="71" t="s">
        <v>625</v>
      </c>
      <c r="H145" s="71" t="s">
        <v>626</v>
      </c>
      <c r="I145" s="93"/>
      <c r="J145" s="94"/>
    </row>
    <row r="146" spans="2:10" x14ac:dyDescent="0.35">
      <c r="B146" s="70" t="s">
        <v>482</v>
      </c>
      <c r="C146" s="71" t="s">
        <v>263</v>
      </c>
      <c r="D146" s="72" t="s">
        <v>738</v>
      </c>
      <c r="E146" s="71" t="s">
        <v>589</v>
      </c>
      <c r="F146" s="71" t="s">
        <v>624</v>
      </c>
      <c r="G146" s="71" t="s">
        <v>625</v>
      </c>
      <c r="H146" s="71" t="s">
        <v>626</v>
      </c>
      <c r="I146" s="93"/>
      <c r="J146" s="94"/>
    </row>
    <row r="147" spans="2:10" x14ac:dyDescent="0.35">
      <c r="B147" s="70" t="s">
        <v>483</v>
      </c>
      <c r="C147" s="71" t="s">
        <v>264</v>
      </c>
      <c r="D147" s="72" t="s">
        <v>739</v>
      </c>
      <c r="E147" s="71" t="s">
        <v>589</v>
      </c>
      <c r="F147" s="71" t="s">
        <v>624</v>
      </c>
      <c r="G147" s="71" t="s">
        <v>625</v>
      </c>
      <c r="H147" s="71" t="s">
        <v>626</v>
      </c>
      <c r="I147" s="93"/>
      <c r="J147" s="94"/>
    </row>
    <row r="148" spans="2:10" x14ac:dyDescent="0.35">
      <c r="B148" s="70" t="s">
        <v>485</v>
      </c>
      <c r="C148" s="71" t="s">
        <v>267</v>
      </c>
      <c r="D148" s="72" t="s">
        <v>615</v>
      </c>
      <c r="E148" s="71" t="s">
        <v>589</v>
      </c>
      <c r="F148" s="71" t="s">
        <v>624</v>
      </c>
      <c r="G148" s="71" t="s">
        <v>625</v>
      </c>
      <c r="H148" s="71" t="s">
        <v>626</v>
      </c>
      <c r="I148" s="93"/>
      <c r="J148" s="94"/>
    </row>
    <row r="149" spans="2:10" x14ac:dyDescent="0.35">
      <c r="B149" s="70" t="s">
        <v>486</v>
      </c>
      <c r="C149" s="71" t="s">
        <v>269</v>
      </c>
      <c r="D149" s="72" t="s">
        <v>740</v>
      </c>
      <c r="E149" s="71" t="s">
        <v>589</v>
      </c>
      <c r="F149" s="71" t="s">
        <v>624</v>
      </c>
      <c r="G149" s="71" t="s">
        <v>625</v>
      </c>
      <c r="H149" s="71" t="s">
        <v>626</v>
      </c>
      <c r="I149" s="93"/>
      <c r="J149" s="94"/>
    </row>
    <row r="150" spans="2:10" x14ac:dyDescent="0.35">
      <c r="B150" s="70" t="s">
        <v>578</v>
      </c>
      <c r="C150" s="71" t="s">
        <v>582</v>
      </c>
      <c r="D150" s="72" t="s">
        <v>741</v>
      </c>
      <c r="E150" s="71" t="s">
        <v>589</v>
      </c>
      <c r="F150" s="71" t="s">
        <v>624</v>
      </c>
      <c r="G150" s="71" t="s">
        <v>625</v>
      </c>
      <c r="H150" s="71" t="s">
        <v>626</v>
      </c>
      <c r="I150" s="93"/>
      <c r="J150" s="94"/>
    </row>
    <row r="151" spans="2:10" x14ac:dyDescent="0.35">
      <c r="B151" s="70" t="s">
        <v>487</v>
      </c>
      <c r="C151" s="71" t="s">
        <v>271</v>
      </c>
      <c r="D151" s="72" t="s">
        <v>742</v>
      </c>
      <c r="E151" s="71" t="s">
        <v>589</v>
      </c>
      <c r="F151" s="71" t="s">
        <v>624</v>
      </c>
      <c r="G151" s="71" t="s">
        <v>625</v>
      </c>
      <c r="H151" s="71" t="s">
        <v>626</v>
      </c>
      <c r="I151" s="93"/>
      <c r="J151" s="94"/>
    </row>
    <row r="152" spans="2:10" x14ac:dyDescent="0.35">
      <c r="B152" s="70" t="s">
        <v>488</v>
      </c>
      <c r="C152" s="71" t="s">
        <v>273</v>
      </c>
      <c r="D152" s="72" t="s">
        <v>743</v>
      </c>
      <c r="E152" s="71" t="s">
        <v>589</v>
      </c>
      <c r="F152" s="71" t="s">
        <v>624</v>
      </c>
      <c r="G152" s="71" t="s">
        <v>625</v>
      </c>
      <c r="H152" s="71" t="s">
        <v>626</v>
      </c>
      <c r="I152" s="93"/>
      <c r="J152" s="94"/>
    </row>
    <row r="153" spans="2:10" x14ac:dyDescent="0.35">
      <c r="B153" s="70" t="s">
        <v>489</v>
      </c>
      <c r="C153" s="71" t="s">
        <v>274</v>
      </c>
      <c r="D153" s="72" t="s">
        <v>744</v>
      </c>
      <c r="E153" s="71" t="s">
        <v>589</v>
      </c>
      <c r="F153" s="71" t="s">
        <v>624</v>
      </c>
      <c r="G153" s="71" t="s">
        <v>625</v>
      </c>
      <c r="H153" s="71" t="s">
        <v>626</v>
      </c>
      <c r="I153" s="93"/>
      <c r="J153" s="94"/>
    </row>
    <row r="154" spans="2:10" x14ac:dyDescent="0.35">
      <c r="B154" s="70" t="s">
        <v>490</v>
      </c>
      <c r="C154" s="71" t="s">
        <v>275</v>
      </c>
      <c r="D154" s="72" t="s">
        <v>745</v>
      </c>
      <c r="E154" s="71" t="s">
        <v>589</v>
      </c>
      <c r="F154" s="71" t="s">
        <v>624</v>
      </c>
      <c r="G154" s="71" t="s">
        <v>625</v>
      </c>
      <c r="H154" s="71" t="s">
        <v>626</v>
      </c>
      <c r="I154" s="93"/>
      <c r="J154" s="94"/>
    </row>
    <row r="155" spans="2:10" x14ac:dyDescent="0.35">
      <c r="B155" s="70" t="s">
        <v>491</v>
      </c>
      <c r="C155" s="71" t="s">
        <v>277</v>
      </c>
      <c r="D155" s="72" t="s">
        <v>746</v>
      </c>
      <c r="E155" s="71" t="s">
        <v>589</v>
      </c>
      <c r="F155" s="71" t="s">
        <v>624</v>
      </c>
      <c r="G155" s="71" t="s">
        <v>625</v>
      </c>
      <c r="H155" s="71" t="s">
        <v>626</v>
      </c>
      <c r="I155" s="93"/>
      <c r="J155" s="94"/>
    </row>
    <row r="156" spans="2:10" x14ac:dyDescent="0.35">
      <c r="B156" s="70" t="s">
        <v>529</v>
      </c>
      <c r="C156" s="71" t="s">
        <v>528</v>
      </c>
      <c r="D156" s="72" t="s">
        <v>704</v>
      </c>
      <c r="E156" s="71" t="s">
        <v>589</v>
      </c>
      <c r="F156" s="71" t="s">
        <v>624</v>
      </c>
      <c r="G156" s="71" t="s">
        <v>625</v>
      </c>
      <c r="H156" s="71" t="s">
        <v>626</v>
      </c>
      <c r="I156" s="93"/>
      <c r="J156" s="94"/>
    </row>
    <row r="157" spans="2:10" x14ac:dyDescent="0.35">
      <c r="B157" s="70" t="s">
        <v>492</v>
      </c>
      <c r="C157" s="71" t="s">
        <v>279</v>
      </c>
      <c r="D157" s="72" t="s">
        <v>747</v>
      </c>
      <c r="E157" s="71" t="s">
        <v>589</v>
      </c>
      <c r="F157" s="71" t="s">
        <v>624</v>
      </c>
      <c r="G157" s="71" t="s">
        <v>625</v>
      </c>
      <c r="H157" s="71" t="s">
        <v>626</v>
      </c>
      <c r="I157" s="93"/>
      <c r="J157" s="94"/>
    </row>
    <row r="158" spans="2:10" x14ac:dyDescent="0.35">
      <c r="B158" s="70" t="s">
        <v>557</v>
      </c>
      <c r="C158" s="71" t="s">
        <v>581</v>
      </c>
      <c r="D158" s="72" t="s">
        <v>748</v>
      </c>
      <c r="E158" s="71" t="s">
        <v>589</v>
      </c>
      <c r="F158" s="71" t="s">
        <v>624</v>
      </c>
      <c r="G158" s="71" t="s">
        <v>625</v>
      </c>
      <c r="H158" s="71" t="s">
        <v>626</v>
      </c>
      <c r="I158" s="93"/>
      <c r="J158" s="94"/>
    </row>
    <row r="159" spans="2:10" x14ac:dyDescent="0.35">
      <c r="B159" s="70" t="s">
        <v>494</v>
      </c>
      <c r="C159" s="71" t="s">
        <v>283</v>
      </c>
      <c r="D159" s="72" t="s">
        <v>749</v>
      </c>
      <c r="E159" s="71" t="s">
        <v>589</v>
      </c>
      <c r="F159" s="71" t="s">
        <v>624</v>
      </c>
      <c r="G159" s="71" t="s">
        <v>625</v>
      </c>
      <c r="H159" s="71" t="s">
        <v>626</v>
      </c>
      <c r="I159" s="93"/>
      <c r="J159" s="94"/>
    </row>
    <row r="160" spans="2:10" x14ac:dyDescent="0.35">
      <c r="B160" s="70" t="s">
        <v>495</v>
      </c>
      <c r="C160" s="71" t="s">
        <v>284</v>
      </c>
      <c r="D160" s="72" t="s">
        <v>700</v>
      </c>
      <c r="E160" s="71" t="s">
        <v>589</v>
      </c>
      <c r="F160" s="71" t="s">
        <v>624</v>
      </c>
      <c r="G160" s="71" t="s">
        <v>625</v>
      </c>
      <c r="H160" s="71" t="s">
        <v>626</v>
      </c>
      <c r="I160" s="93"/>
      <c r="J160" s="94"/>
    </row>
    <row r="161" spans="2:10" x14ac:dyDescent="0.35">
      <c r="B161" s="70" t="s">
        <v>501</v>
      </c>
      <c r="C161" s="71" t="s">
        <v>293</v>
      </c>
      <c r="D161" s="72" t="s">
        <v>750</v>
      </c>
      <c r="E161" s="71" t="s">
        <v>589</v>
      </c>
      <c r="F161" s="71" t="s">
        <v>624</v>
      </c>
      <c r="G161" s="71" t="s">
        <v>625</v>
      </c>
      <c r="H161" s="71" t="s">
        <v>626</v>
      </c>
      <c r="I161" s="93"/>
      <c r="J161" s="94"/>
    </row>
    <row r="162" spans="2:10" x14ac:dyDescent="0.35">
      <c r="B162" s="70" t="s">
        <v>505</v>
      </c>
      <c r="C162" s="71" t="s">
        <v>301</v>
      </c>
      <c r="D162" s="72" t="s">
        <v>751</v>
      </c>
      <c r="E162" s="71" t="s">
        <v>589</v>
      </c>
      <c r="F162" s="71" t="s">
        <v>624</v>
      </c>
      <c r="G162" s="71" t="s">
        <v>625</v>
      </c>
      <c r="H162" s="71" t="s">
        <v>626</v>
      </c>
      <c r="I162" s="93"/>
      <c r="J162" s="94"/>
    </row>
    <row r="163" spans="2:10" x14ac:dyDescent="0.35">
      <c r="B163" s="70" t="s">
        <v>496</v>
      </c>
      <c r="C163" s="71" t="s">
        <v>285</v>
      </c>
      <c r="D163" s="72" t="s">
        <v>752</v>
      </c>
      <c r="E163" s="71" t="s">
        <v>589</v>
      </c>
      <c r="F163" s="71" t="s">
        <v>624</v>
      </c>
      <c r="G163" s="71" t="s">
        <v>753</v>
      </c>
      <c r="H163" s="71" t="s">
        <v>754</v>
      </c>
      <c r="I163" s="93"/>
      <c r="J163" s="94"/>
    </row>
    <row r="164" spans="2:10" x14ac:dyDescent="0.35">
      <c r="B164" s="70" t="s">
        <v>497</v>
      </c>
      <c r="C164" s="71" t="s">
        <v>287</v>
      </c>
      <c r="D164" s="72" t="s">
        <v>755</v>
      </c>
      <c r="E164" s="71" t="s">
        <v>589</v>
      </c>
      <c r="F164" s="71" t="s">
        <v>624</v>
      </c>
      <c r="G164" s="71" t="s">
        <v>753</v>
      </c>
      <c r="H164" s="71" t="s">
        <v>754</v>
      </c>
      <c r="I164" s="93"/>
      <c r="J164" s="94"/>
    </row>
    <row r="165" spans="2:10" x14ac:dyDescent="0.35">
      <c r="B165" s="70" t="s">
        <v>498</v>
      </c>
      <c r="C165" s="71" t="s">
        <v>288</v>
      </c>
      <c r="D165" s="72" t="s">
        <v>733</v>
      </c>
      <c r="E165" s="71" t="s">
        <v>589</v>
      </c>
      <c r="F165" s="71" t="s">
        <v>624</v>
      </c>
      <c r="G165" s="71" t="s">
        <v>753</v>
      </c>
      <c r="H165" s="71" t="s">
        <v>754</v>
      </c>
      <c r="I165" s="93"/>
      <c r="J165" s="94"/>
    </row>
    <row r="166" spans="2:10" x14ac:dyDescent="0.35">
      <c r="B166" s="70" t="s">
        <v>499</v>
      </c>
      <c r="C166" s="71" t="s">
        <v>290</v>
      </c>
      <c r="D166" s="72" t="s">
        <v>756</v>
      </c>
      <c r="E166" s="71" t="s">
        <v>589</v>
      </c>
      <c r="F166" s="71" t="s">
        <v>624</v>
      </c>
      <c r="G166" s="71" t="s">
        <v>753</v>
      </c>
      <c r="H166" s="71" t="s">
        <v>754</v>
      </c>
      <c r="I166" s="93"/>
      <c r="J166" s="94"/>
    </row>
    <row r="167" spans="2:10" x14ac:dyDescent="0.35">
      <c r="B167" s="70" t="s">
        <v>500</v>
      </c>
      <c r="C167" s="71" t="s">
        <v>291</v>
      </c>
      <c r="D167" s="72" t="s">
        <v>757</v>
      </c>
      <c r="E167" s="71" t="s">
        <v>589</v>
      </c>
      <c r="F167" s="71" t="s">
        <v>624</v>
      </c>
      <c r="G167" s="71" t="s">
        <v>753</v>
      </c>
      <c r="H167" s="71" t="s">
        <v>754</v>
      </c>
      <c r="I167" s="93"/>
      <c r="J167" s="94"/>
    </row>
    <row r="168" spans="2:10" x14ac:dyDescent="0.35">
      <c r="B168" s="70" t="s">
        <v>502</v>
      </c>
      <c r="C168" s="71" t="s">
        <v>295</v>
      </c>
      <c r="D168" s="72" t="s">
        <v>758</v>
      </c>
      <c r="E168" s="71" t="s">
        <v>589</v>
      </c>
      <c r="F168" s="71" t="s">
        <v>624</v>
      </c>
      <c r="G168" s="71" t="s">
        <v>753</v>
      </c>
      <c r="H168" s="71" t="s">
        <v>754</v>
      </c>
      <c r="I168" s="93"/>
      <c r="J168" s="94"/>
    </row>
    <row r="169" spans="2:10" x14ac:dyDescent="0.35">
      <c r="B169" s="70" t="s">
        <v>503</v>
      </c>
      <c r="C169" s="71" t="s">
        <v>297</v>
      </c>
      <c r="D169" s="72" t="s">
        <v>759</v>
      </c>
      <c r="E169" s="71" t="s">
        <v>589</v>
      </c>
      <c r="F169" s="71" t="s">
        <v>624</v>
      </c>
      <c r="G169" s="71" t="s">
        <v>753</v>
      </c>
      <c r="H169" s="71" t="s">
        <v>754</v>
      </c>
      <c r="I169" s="93"/>
      <c r="J169" s="94"/>
    </row>
    <row r="170" spans="2:10" x14ac:dyDescent="0.35">
      <c r="B170" s="70" t="s">
        <v>504</v>
      </c>
      <c r="C170" s="71" t="s">
        <v>299</v>
      </c>
      <c r="D170" s="72" t="s">
        <v>760</v>
      </c>
      <c r="E170" s="71" t="s">
        <v>589</v>
      </c>
      <c r="F170" s="71" t="s">
        <v>624</v>
      </c>
      <c r="G170" s="71" t="s">
        <v>753</v>
      </c>
      <c r="H170" s="71" t="s">
        <v>754</v>
      </c>
      <c r="I170" s="93"/>
      <c r="J170" s="94"/>
    </row>
    <row r="171" spans="2:10" x14ac:dyDescent="0.35">
      <c r="B171" s="70" t="s">
        <v>358</v>
      </c>
      <c r="C171" s="71" t="s">
        <v>56</v>
      </c>
      <c r="D171" s="72" t="s">
        <v>757</v>
      </c>
      <c r="E171" s="71" t="s">
        <v>589</v>
      </c>
      <c r="F171" s="71" t="s">
        <v>624</v>
      </c>
      <c r="G171" s="71" t="s">
        <v>761</v>
      </c>
      <c r="H171" s="71" t="s">
        <v>762</v>
      </c>
      <c r="I171" s="93"/>
      <c r="J171" s="94"/>
    </row>
    <row r="172" spans="2:10" x14ac:dyDescent="0.35">
      <c r="B172" s="70" t="s">
        <v>369</v>
      </c>
      <c r="C172" s="71" t="s">
        <v>76</v>
      </c>
      <c r="D172" s="72" t="s">
        <v>763</v>
      </c>
      <c r="E172" s="71" t="s">
        <v>589</v>
      </c>
      <c r="F172" s="71" t="s">
        <v>624</v>
      </c>
      <c r="G172" s="71" t="s">
        <v>761</v>
      </c>
      <c r="H172" s="71" t="s">
        <v>762</v>
      </c>
      <c r="I172" s="93"/>
      <c r="J172" s="94"/>
    </row>
    <row r="173" spans="2:10" x14ac:dyDescent="0.35">
      <c r="B173" s="70" t="s">
        <v>397</v>
      </c>
      <c r="C173" s="71" t="s">
        <v>122</v>
      </c>
      <c r="D173" s="72" t="s">
        <v>764</v>
      </c>
      <c r="E173" s="71" t="s">
        <v>589</v>
      </c>
      <c r="F173" s="71" t="s">
        <v>624</v>
      </c>
      <c r="G173" s="71" t="s">
        <v>761</v>
      </c>
      <c r="H173" s="71" t="s">
        <v>762</v>
      </c>
      <c r="I173" s="93"/>
      <c r="J173" s="94"/>
    </row>
    <row r="174" spans="2:10" x14ac:dyDescent="0.35">
      <c r="B174" s="70" t="s">
        <v>439</v>
      </c>
      <c r="C174" s="71" t="s">
        <v>192</v>
      </c>
      <c r="D174" s="72" t="s">
        <v>765</v>
      </c>
      <c r="E174" s="71" t="s">
        <v>589</v>
      </c>
      <c r="F174" s="71" t="s">
        <v>624</v>
      </c>
      <c r="G174" s="71" t="s">
        <v>761</v>
      </c>
      <c r="H174" s="71" t="s">
        <v>762</v>
      </c>
      <c r="I174" s="93"/>
      <c r="J174" s="94"/>
    </row>
    <row r="175" spans="2:10" x14ac:dyDescent="0.35">
      <c r="B175" s="70" t="s">
        <v>406</v>
      </c>
      <c r="C175" s="71" t="s">
        <v>138</v>
      </c>
      <c r="D175" s="72" t="s">
        <v>680</v>
      </c>
      <c r="E175" s="71" t="s">
        <v>589</v>
      </c>
      <c r="F175" s="71" t="s">
        <v>624</v>
      </c>
      <c r="G175" s="71" t="s">
        <v>766</v>
      </c>
      <c r="H175" s="71" t="s">
        <v>766</v>
      </c>
      <c r="I175" s="93"/>
      <c r="J175" s="94"/>
    </row>
    <row r="176" spans="2:10" x14ac:dyDescent="0.35">
      <c r="B176" s="70" t="s">
        <v>452</v>
      </c>
      <c r="C176" s="71" t="s">
        <v>170</v>
      </c>
      <c r="D176" s="72" t="s">
        <v>767</v>
      </c>
      <c r="E176" s="71" t="s">
        <v>589</v>
      </c>
      <c r="F176" s="71" t="s">
        <v>624</v>
      </c>
      <c r="G176" s="71" t="s">
        <v>768</v>
      </c>
      <c r="H176" s="71" t="s">
        <v>769</v>
      </c>
      <c r="I176" s="93"/>
      <c r="J176" s="94"/>
    </row>
    <row r="177" spans="2:10" x14ac:dyDescent="0.35">
      <c r="B177" s="70" t="s">
        <v>427</v>
      </c>
      <c r="C177" s="71" t="s">
        <v>213</v>
      </c>
      <c r="D177" s="72" t="s">
        <v>767</v>
      </c>
      <c r="E177" s="71" t="s">
        <v>589</v>
      </c>
      <c r="F177" s="71" t="s">
        <v>624</v>
      </c>
      <c r="G177" s="71" t="s">
        <v>768</v>
      </c>
      <c r="H177" s="71" t="s">
        <v>769</v>
      </c>
      <c r="I177" s="93"/>
      <c r="J177" s="94"/>
    </row>
    <row r="178" spans="2:10" x14ac:dyDescent="0.35">
      <c r="B178" s="70" t="s">
        <v>465</v>
      </c>
      <c r="C178" s="71" t="s">
        <v>235</v>
      </c>
      <c r="D178" s="72" t="s">
        <v>757</v>
      </c>
      <c r="E178" s="71" t="s">
        <v>589</v>
      </c>
      <c r="F178" s="71" t="s">
        <v>624</v>
      </c>
      <c r="G178" s="71" t="s">
        <v>768</v>
      </c>
      <c r="H178" s="71" t="s">
        <v>770</v>
      </c>
      <c r="I178" s="93"/>
      <c r="J178" s="94"/>
    </row>
    <row r="179" spans="2:10" x14ac:dyDescent="0.35">
      <c r="B179" s="73" t="s">
        <v>432</v>
      </c>
      <c r="C179" s="74" t="s">
        <v>178</v>
      </c>
      <c r="D179" s="75" t="s">
        <v>739</v>
      </c>
      <c r="E179" s="74" t="s">
        <v>586</v>
      </c>
      <c r="F179" s="74" t="s">
        <v>771</v>
      </c>
      <c r="G179" s="74" t="s">
        <v>772</v>
      </c>
      <c r="H179" s="74" t="s">
        <v>773</v>
      </c>
      <c r="I179" s="85" t="s">
        <v>812</v>
      </c>
      <c r="J179" s="87" t="s">
        <v>815</v>
      </c>
    </row>
    <row r="180" spans="2:10" x14ac:dyDescent="0.35">
      <c r="B180" s="73" t="s">
        <v>463</v>
      </c>
      <c r="C180" s="74" t="s">
        <v>233</v>
      </c>
      <c r="D180" s="75" t="s">
        <v>774</v>
      </c>
      <c r="E180" s="74" t="s">
        <v>586</v>
      </c>
      <c r="F180" s="74" t="s">
        <v>771</v>
      </c>
      <c r="G180" s="74" t="s">
        <v>775</v>
      </c>
      <c r="H180" s="74" t="s">
        <v>776</v>
      </c>
      <c r="I180" s="85"/>
      <c r="J180" s="87"/>
    </row>
    <row r="181" spans="2:10" x14ac:dyDescent="0.35">
      <c r="B181" s="73" t="s">
        <v>506</v>
      </c>
      <c r="C181" s="74" t="s">
        <v>303</v>
      </c>
      <c r="D181" s="75" t="s">
        <v>777</v>
      </c>
      <c r="E181" s="74" t="s">
        <v>586</v>
      </c>
      <c r="F181" s="74" t="s">
        <v>771</v>
      </c>
      <c r="G181" s="74" t="s">
        <v>772</v>
      </c>
      <c r="H181" s="74" t="s">
        <v>773</v>
      </c>
      <c r="I181" s="85"/>
      <c r="J181" s="87"/>
    </row>
    <row r="182" spans="2:10" x14ac:dyDescent="0.35">
      <c r="B182" s="73" t="s">
        <v>508</v>
      </c>
      <c r="C182" s="74" t="s">
        <v>306</v>
      </c>
      <c r="D182" s="75" t="s">
        <v>778</v>
      </c>
      <c r="E182" s="74" t="s">
        <v>586</v>
      </c>
      <c r="F182" s="74" t="s">
        <v>771</v>
      </c>
      <c r="G182" s="74" t="s">
        <v>772</v>
      </c>
      <c r="H182" s="74" t="s">
        <v>773</v>
      </c>
      <c r="I182" s="85"/>
      <c r="J182" s="87"/>
    </row>
    <row r="183" spans="2:10" x14ac:dyDescent="0.35">
      <c r="B183" s="73" t="s">
        <v>516</v>
      </c>
      <c r="C183" s="74" t="s">
        <v>319</v>
      </c>
      <c r="D183" s="75" t="s">
        <v>618</v>
      </c>
      <c r="E183" s="74" t="s">
        <v>586</v>
      </c>
      <c r="F183" s="74" t="s">
        <v>771</v>
      </c>
      <c r="G183" s="74" t="s">
        <v>772</v>
      </c>
      <c r="H183" s="74" t="s">
        <v>773</v>
      </c>
      <c r="I183" s="85"/>
      <c r="J183" s="87"/>
    </row>
    <row r="184" spans="2:10" x14ac:dyDescent="0.35">
      <c r="B184" s="73" t="s">
        <v>518</v>
      </c>
      <c r="C184" s="74" t="s">
        <v>322</v>
      </c>
      <c r="D184" s="75" t="s">
        <v>779</v>
      </c>
      <c r="E184" s="74" t="s">
        <v>586</v>
      </c>
      <c r="F184" s="74" t="s">
        <v>771</v>
      </c>
      <c r="G184" s="74" t="s">
        <v>772</v>
      </c>
      <c r="H184" s="74" t="s">
        <v>773</v>
      </c>
      <c r="I184" s="85"/>
      <c r="J184" s="87"/>
    </row>
    <row r="185" spans="2:10" x14ac:dyDescent="0.35">
      <c r="B185" s="73" t="s">
        <v>464</v>
      </c>
      <c r="C185" s="74" t="s">
        <v>234</v>
      </c>
      <c r="D185" s="75" t="s">
        <v>780</v>
      </c>
      <c r="E185" s="74" t="s">
        <v>586</v>
      </c>
      <c r="F185" s="74" t="s">
        <v>771</v>
      </c>
      <c r="G185" s="74" t="s">
        <v>781</v>
      </c>
      <c r="H185" s="74" t="s">
        <v>782</v>
      </c>
      <c r="I185" s="85"/>
      <c r="J185" s="87"/>
    </row>
    <row r="186" spans="2:10" x14ac:dyDescent="0.35">
      <c r="B186" s="73" t="s">
        <v>339</v>
      </c>
      <c r="C186" s="74" t="s">
        <v>22</v>
      </c>
      <c r="D186" s="75" t="s">
        <v>627</v>
      </c>
      <c r="E186" s="74" t="s">
        <v>586</v>
      </c>
      <c r="F186" s="74" t="s">
        <v>771</v>
      </c>
      <c r="G186" s="74" t="s">
        <v>783</v>
      </c>
      <c r="H186" s="74" t="s">
        <v>784</v>
      </c>
      <c r="I186" s="85"/>
      <c r="J186" s="87"/>
    </row>
    <row r="187" spans="2:10" x14ac:dyDescent="0.35">
      <c r="B187" s="73" t="s">
        <v>360</v>
      </c>
      <c r="C187" s="74" t="s">
        <v>60</v>
      </c>
      <c r="D187" s="75" t="s">
        <v>785</v>
      </c>
      <c r="E187" s="74" t="s">
        <v>586</v>
      </c>
      <c r="F187" s="74" t="s">
        <v>771</v>
      </c>
      <c r="G187" s="74" t="s">
        <v>783</v>
      </c>
      <c r="H187" s="74" t="s">
        <v>784</v>
      </c>
      <c r="I187" s="85"/>
      <c r="J187" s="87"/>
    </row>
    <row r="188" spans="2:10" x14ac:dyDescent="0.35">
      <c r="B188" s="73" t="s">
        <v>366</v>
      </c>
      <c r="C188" s="74" t="s">
        <v>70</v>
      </c>
      <c r="D188" s="75" t="s">
        <v>786</v>
      </c>
      <c r="E188" s="74" t="s">
        <v>586</v>
      </c>
      <c r="F188" s="74" t="s">
        <v>771</v>
      </c>
      <c r="G188" s="74" t="s">
        <v>783</v>
      </c>
      <c r="H188" s="74" t="s">
        <v>784</v>
      </c>
      <c r="I188" s="85"/>
      <c r="J188" s="87"/>
    </row>
    <row r="189" spans="2:10" x14ac:dyDescent="0.35">
      <c r="B189" s="73" t="s">
        <v>373</v>
      </c>
      <c r="C189" s="74" t="s">
        <v>81</v>
      </c>
      <c r="D189" s="75" t="s">
        <v>654</v>
      </c>
      <c r="E189" s="74" t="s">
        <v>586</v>
      </c>
      <c r="F189" s="74" t="s">
        <v>771</v>
      </c>
      <c r="G189" s="74" t="s">
        <v>783</v>
      </c>
      <c r="H189" s="74" t="s">
        <v>784</v>
      </c>
      <c r="I189" s="85"/>
      <c r="J189" s="87"/>
    </row>
    <row r="190" spans="2:10" x14ac:dyDescent="0.35">
      <c r="B190" s="73" t="s">
        <v>379</v>
      </c>
      <c r="C190" s="74" t="s">
        <v>90</v>
      </c>
      <c r="D190" s="75" t="s">
        <v>787</v>
      </c>
      <c r="E190" s="74" t="s">
        <v>586</v>
      </c>
      <c r="F190" s="74" t="s">
        <v>771</v>
      </c>
      <c r="G190" s="74" t="s">
        <v>783</v>
      </c>
      <c r="H190" s="74" t="s">
        <v>784</v>
      </c>
      <c r="I190" s="85"/>
      <c r="J190" s="87"/>
    </row>
    <row r="191" spans="2:10" x14ac:dyDescent="0.35">
      <c r="B191" s="73" t="s">
        <v>382</v>
      </c>
      <c r="C191" s="74" t="s">
        <v>96</v>
      </c>
      <c r="D191" s="75" t="s">
        <v>752</v>
      </c>
      <c r="E191" s="74" t="s">
        <v>586</v>
      </c>
      <c r="F191" s="74" t="s">
        <v>771</v>
      </c>
      <c r="G191" s="74" t="s">
        <v>783</v>
      </c>
      <c r="H191" s="74" t="s">
        <v>784</v>
      </c>
      <c r="I191" s="85"/>
      <c r="J191" s="87"/>
    </row>
    <row r="192" spans="2:10" x14ac:dyDescent="0.35">
      <c r="B192" s="73" t="s">
        <v>388</v>
      </c>
      <c r="C192" s="74" t="s">
        <v>106</v>
      </c>
      <c r="D192" s="75" t="s">
        <v>727</v>
      </c>
      <c r="E192" s="74" t="s">
        <v>586</v>
      </c>
      <c r="F192" s="74" t="s">
        <v>771</v>
      </c>
      <c r="G192" s="74" t="s">
        <v>783</v>
      </c>
      <c r="H192" s="74" t="s">
        <v>784</v>
      </c>
      <c r="I192" s="85"/>
      <c r="J192" s="87"/>
    </row>
    <row r="193" spans="2:10" x14ac:dyDescent="0.35">
      <c r="B193" s="73" t="s">
        <v>389</v>
      </c>
      <c r="C193" s="74" t="s">
        <v>107</v>
      </c>
      <c r="D193" s="75" t="s">
        <v>788</v>
      </c>
      <c r="E193" s="74" t="s">
        <v>586</v>
      </c>
      <c r="F193" s="74" t="s">
        <v>771</v>
      </c>
      <c r="G193" s="74" t="s">
        <v>783</v>
      </c>
      <c r="H193" s="74" t="s">
        <v>784</v>
      </c>
      <c r="I193" s="85"/>
      <c r="J193" s="87"/>
    </row>
    <row r="194" spans="2:10" x14ac:dyDescent="0.35">
      <c r="B194" s="73" t="s">
        <v>417</v>
      </c>
      <c r="C194" s="74" t="s">
        <v>157</v>
      </c>
      <c r="D194" s="75" t="s">
        <v>789</v>
      </c>
      <c r="E194" s="74" t="s">
        <v>586</v>
      </c>
      <c r="F194" s="74" t="s">
        <v>771</v>
      </c>
      <c r="G194" s="74" t="s">
        <v>783</v>
      </c>
      <c r="H194" s="74" t="s">
        <v>784</v>
      </c>
      <c r="I194" s="85"/>
      <c r="J194" s="87"/>
    </row>
    <row r="195" spans="2:10" x14ac:dyDescent="0.35">
      <c r="B195" s="73" t="s">
        <v>476</v>
      </c>
      <c r="C195" s="74" t="s">
        <v>254</v>
      </c>
      <c r="D195" s="75" t="s">
        <v>790</v>
      </c>
      <c r="E195" s="74" t="s">
        <v>586</v>
      </c>
      <c r="F195" s="74" t="s">
        <v>771</v>
      </c>
      <c r="G195" s="74" t="s">
        <v>783</v>
      </c>
      <c r="H195" s="74" t="s">
        <v>784</v>
      </c>
      <c r="I195" s="85"/>
      <c r="J195" s="87"/>
    </row>
    <row r="196" spans="2:10" x14ac:dyDescent="0.35">
      <c r="B196" s="73" t="s">
        <v>577</v>
      </c>
      <c r="C196" s="74" t="s">
        <v>580</v>
      </c>
      <c r="D196" s="75" t="s">
        <v>791</v>
      </c>
      <c r="E196" s="74" t="s">
        <v>586</v>
      </c>
      <c r="F196" s="74" t="s">
        <v>771</v>
      </c>
      <c r="G196" s="74" t="s">
        <v>783</v>
      </c>
      <c r="H196" s="74" t="s">
        <v>784</v>
      </c>
      <c r="I196" s="85"/>
      <c r="J196" s="87"/>
    </row>
    <row r="197" spans="2:10" x14ac:dyDescent="0.35">
      <c r="B197" s="73" t="s">
        <v>509</v>
      </c>
      <c r="C197" s="74" t="s">
        <v>308</v>
      </c>
      <c r="D197" s="75" t="s">
        <v>792</v>
      </c>
      <c r="E197" s="74" t="s">
        <v>586</v>
      </c>
      <c r="F197" s="74" t="s">
        <v>771</v>
      </c>
      <c r="G197" s="74" t="s">
        <v>783</v>
      </c>
      <c r="H197" s="74" t="s">
        <v>784</v>
      </c>
      <c r="I197" s="85"/>
      <c r="J197" s="87"/>
    </row>
    <row r="198" spans="2:10" x14ac:dyDescent="0.35">
      <c r="B198" s="73" t="s">
        <v>510</v>
      </c>
      <c r="C198" s="74" t="s">
        <v>309</v>
      </c>
      <c r="D198" s="75" t="s">
        <v>793</v>
      </c>
      <c r="E198" s="74" t="s">
        <v>586</v>
      </c>
      <c r="F198" s="74" t="s">
        <v>771</v>
      </c>
      <c r="G198" s="74" t="s">
        <v>783</v>
      </c>
      <c r="H198" s="74" t="s">
        <v>784</v>
      </c>
      <c r="I198" s="85"/>
      <c r="J198" s="87"/>
    </row>
    <row r="199" spans="2:10" x14ac:dyDescent="0.35">
      <c r="B199" s="73" t="s">
        <v>511</v>
      </c>
      <c r="C199" s="74" t="s">
        <v>310</v>
      </c>
      <c r="D199" s="75" t="s">
        <v>794</v>
      </c>
      <c r="E199" s="74" t="s">
        <v>586</v>
      </c>
      <c r="F199" s="74" t="s">
        <v>771</v>
      </c>
      <c r="G199" s="74" t="s">
        <v>783</v>
      </c>
      <c r="H199" s="74" t="s">
        <v>784</v>
      </c>
      <c r="I199" s="85"/>
      <c r="J199" s="87"/>
    </row>
    <row r="200" spans="2:10" x14ac:dyDescent="0.35">
      <c r="B200" s="73" t="s">
        <v>512</v>
      </c>
      <c r="C200" s="74" t="s">
        <v>312</v>
      </c>
      <c r="D200" s="75" t="s">
        <v>795</v>
      </c>
      <c r="E200" s="74" t="s">
        <v>586</v>
      </c>
      <c r="F200" s="74" t="s">
        <v>771</v>
      </c>
      <c r="G200" s="74" t="s">
        <v>783</v>
      </c>
      <c r="H200" s="74" t="s">
        <v>784</v>
      </c>
      <c r="I200" s="85"/>
      <c r="J200" s="87"/>
    </row>
    <row r="201" spans="2:10" x14ac:dyDescent="0.35">
      <c r="B201" s="73" t="s">
        <v>513</v>
      </c>
      <c r="C201" s="74" t="s">
        <v>313</v>
      </c>
      <c r="D201" s="75" t="s">
        <v>796</v>
      </c>
      <c r="E201" s="74" t="s">
        <v>586</v>
      </c>
      <c r="F201" s="74" t="s">
        <v>771</v>
      </c>
      <c r="G201" s="74" t="s">
        <v>783</v>
      </c>
      <c r="H201" s="74" t="s">
        <v>784</v>
      </c>
      <c r="I201" s="85"/>
      <c r="J201" s="87"/>
    </row>
    <row r="202" spans="2:10" x14ac:dyDescent="0.35">
      <c r="B202" s="73" t="s">
        <v>514</v>
      </c>
      <c r="C202" s="74" t="s">
        <v>315</v>
      </c>
      <c r="D202" s="75" t="s">
        <v>797</v>
      </c>
      <c r="E202" s="74" t="s">
        <v>586</v>
      </c>
      <c r="F202" s="74" t="s">
        <v>771</v>
      </c>
      <c r="G202" s="74" t="s">
        <v>783</v>
      </c>
      <c r="H202" s="74" t="s">
        <v>784</v>
      </c>
      <c r="I202" s="85"/>
      <c r="J202" s="87"/>
    </row>
    <row r="203" spans="2:10" x14ac:dyDescent="0.35">
      <c r="B203" s="73" t="s">
        <v>515</v>
      </c>
      <c r="C203" s="74" t="s">
        <v>317</v>
      </c>
      <c r="D203" s="75" t="s">
        <v>798</v>
      </c>
      <c r="E203" s="74" t="s">
        <v>586</v>
      </c>
      <c r="F203" s="74" t="s">
        <v>771</v>
      </c>
      <c r="G203" s="74" t="s">
        <v>783</v>
      </c>
      <c r="H203" s="74" t="s">
        <v>784</v>
      </c>
      <c r="I203" s="85"/>
      <c r="J203" s="87"/>
    </row>
    <row r="204" spans="2:10" x14ac:dyDescent="0.35">
      <c r="B204" s="73" t="s">
        <v>521</v>
      </c>
      <c r="C204" s="74" t="s">
        <v>327</v>
      </c>
      <c r="D204" s="75" t="s">
        <v>799</v>
      </c>
      <c r="E204" s="74" t="s">
        <v>586</v>
      </c>
      <c r="F204" s="74" t="s">
        <v>771</v>
      </c>
      <c r="G204" s="74" t="s">
        <v>783</v>
      </c>
      <c r="H204" s="74" t="s">
        <v>784</v>
      </c>
      <c r="I204" s="85"/>
      <c r="J204" s="87"/>
    </row>
    <row r="205" spans="2:10" x14ac:dyDescent="0.35">
      <c r="B205" s="73" t="s">
        <v>523</v>
      </c>
      <c r="C205" s="74" t="s">
        <v>329</v>
      </c>
      <c r="D205" s="75" t="s">
        <v>800</v>
      </c>
      <c r="E205" s="74" t="s">
        <v>586</v>
      </c>
      <c r="F205" s="74" t="s">
        <v>771</v>
      </c>
      <c r="G205" s="74" t="s">
        <v>783</v>
      </c>
      <c r="H205" s="74" t="s">
        <v>784</v>
      </c>
      <c r="I205" s="85"/>
      <c r="J205" s="87"/>
    </row>
    <row r="206" spans="2:10" ht="15" thickBot="1" x14ac:dyDescent="0.4">
      <c r="B206" s="76" t="s">
        <v>525</v>
      </c>
      <c r="C206" s="77" t="s">
        <v>333</v>
      </c>
      <c r="D206" s="78" t="s">
        <v>801</v>
      </c>
      <c r="E206" s="77" t="s">
        <v>586</v>
      </c>
      <c r="F206" s="77" t="s">
        <v>771</v>
      </c>
      <c r="G206" s="77" t="s">
        <v>783</v>
      </c>
      <c r="H206" s="77" t="s">
        <v>784</v>
      </c>
      <c r="I206" s="86"/>
      <c r="J206" s="88"/>
    </row>
  </sheetData>
  <mergeCells count="10">
    <mergeCell ref="I179:I206"/>
    <mergeCell ref="J179:J206"/>
    <mergeCell ref="I16:I25"/>
    <mergeCell ref="J16:J25"/>
    <mergeCell ref="I26:I178"/>
    <mergeCell ref="J26:J178"/>
    <mergeCell ref="I3:I6"/>
    <mergeCell ref="I7:I15"/>
    <mergeCell ref="J3:J6"/>
    <mergeCell ref="J7:J1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10"/>
  <sheetViews>
    <sheetView view="pageBreakPreview" zoomScale="85" zoomScaleNormal="40" zoomScaleSheetLayoutView="85" workbookViewId="0">
      <pane ySplit="5" topLeftCell="A8" activePane="bottomLeft" state="frozen"/>
      <selection pane="bottomLeft" activeCell="K33" sqref="K33"/>
    </sheetView>
  </sheetViews>
  <sheetFormatPr defaultRowHeight="14.5" outlineLevelCol="1" x14ac:dyDescent="0.35"/>
  <cols>
    <col min="1" max="1" width="15.81640625" style="4" customWidth="1"/>
    <col min="2" max="2" width="22" style="4" customWidth="1"/>
    <col min="3" max="3" width="18.453125" style="4" bestFit="1" customWidth="1" outlineLevel="1"/>
    <col min="4" max="4" width="10.54296875" bestFit="1" customWidth="1" outlineLevel="1"/>
    <col min="5" max="5" width="16.36328125" customWidth="1" outlineLevel="1"/>
    <col min="6" max="6" width="9" bestFit="1" customWidth="1" outlineLevel="1"/>
    <col min="7" max="7" width="11" style="1" bestFit="1" customWidth="1" outlineLevel="1"/>
    <col min="8" max="8" width="13.36328125" style="1" bestFit="1" customWidth="1" outlineLevel="1"/>
    <col min="9" max="20" width="16.1796875" style="1" customWidth="1" outlineLevel="1"/>
    <col min="21" max="26" width="13.6328125" customWidth="1" outlineLevel="1"/>
    <col min="27" max="27" width="12.26953125" customWidth="1"/>
    <col min="257" max="258" width="15.453125" customWidth="1"/>
    <col min="259" max="259" width="22" customWidth="1"/>
    <col min="260" max="260" width="23.54296875" customWidth="1"/>
    <col min="261" max="261" width="17.54296875" customWidth="1"/>
    <col min="262" max="262" width="23.36328125" customWidth="1"/>
    <col min="263" max="264" width="14.08984375" customWidth="1"/>
    <col min="265" max="276" width="10" customWidth="1"/>
    <col min="277" max="282" width="13.6328125" customWidth="1"/>
    <col min="513" max="514" width="15.453125" customWidth="1"/>
    <col min="515" max="515" width="22" customWidth="1"/>
    <col min="516" max="516" width="23.54296875" customWidth="1"/>
    <col min="517" max="517" width="17.54296875" customWidth="1"/>
    <col min="518" max="518" width="23.36328125" customWidth="1"/>
    <col min="519" max="520" width="14.08984375" customWidth="1"/>
    <col min="521" max="532" width="10" customWidth="1"/>
    <col min="533" max="538" width="13.6328125" customWidth="1"/>
    <col min="769" max="770" width="15.453125" customWidth="1"/>
    <col min="771" max="771" width="22" customWidth="1"/>
    <col min="772" max="772" width="23.54296875" customWidth="1"/>
    <col min="773" max="773" width="17.54296875" customWidth="1"/>
    <col min="774" max="774" width="23.36328125" customWidth="1"/>
    <col min="775" max="776" width="14.08984375" customWidth="1"/>
    <col min="777" max="788" width="10" customWidth="1"/>
    <col min="789" max="794" width="13.6328125" customWidth="1"/>
    <col min="1025" max="1026" width="15.453125" customWidth="1"/>
    <col min="1027" max="1027" width="22" customWidth="1"/>
    <col min="1028" max="1028" width="23.54296875" customWidth="1"/>
    <col min="1029" max="1029" width="17.54296875" customWidth="1"/>
    <col min="1030" max="1030" width="23.36328125" customWidth="1"/>
    <col min="1031" max="1032" width="14.08984375" customWidth="1"/>
    <col min="1033" max="1044" width="10" customWidth="1"/>
    <col min="1045" max="1050" width="13.6328125" customWidth="1"/>
    <col min="1281" max="1282" width="15.453125" customWidth="1"/>
    <col min="1283" max="1283" width="22" customWidth="1"/>
    <col min="1284" max="1284" width="23.54296875" customWidth="1"/>
    <col min="1285" max="1285" width="17.54296875" customWidth="1"/>
    <col min="1286" max="1286" width="23.36328125" customWidth="1"/>
    <col min="1287" max="1288" width="14.08984375" customWidth="1"/>
    <col min="1289" max="1300" width="10" customWidth="1"/>
    <col min="1301" max="1306" width="13.6328125" customWidth="1"/>
    <col min="1537" max="1538" width="15.453125" customWidth="1"/>
    <col min="1539" max="1539" width="22" customWidth="1"/>
    <col min="1540" max="1540" width="23.54296875" customWidth="1"/>
    <col min="1541" max="1541" width="17.54296875" customWidth="1"/>
    <col min="1542" max="1542" width="23.36328125" customWidth="1"/>
    <col min="1543" max="1544" width="14.08984375" customWidth="1"/>
    <col min="1545" max="1556" width="10" customWidth="1"/>
    <col min="1557" max="1562" width="13.6328125" customWidth="1"/>
    <col min="1793" max="1794" width="15.453125" customWidth="1"/>
    <col min="1795" max="1795" width="22" customWidth="1"/>
    <col min="1796" max="1796" width="23.54296875" customWidth="1"/>
    <col min="1797" max="1797" width="17.54296875" customWidth="1"/>
    <col min="1798" max="1798" width="23.36328125" customWidth="1"/>
    <col min="1799" max="1800" width="14.08984375" customWidth="1"/>
    <col min="1801" max="1812" width="10" customWidth="1"/>
    <col min="1813" max="1818" width="13.6328125" customWidth="1"/>
    <col min="2049" max="2050" width="15.453125" customWidth="1"/>
    <col min="2051" max="2051" width="22" customWidth="1"/>
    <col min="2052" max="2052" width="23.54296875" customWidth="1"/>
    <col min="2053" max="2053" width="17.54296875" customWidth="1"/>
    <col min="2054" max="2054" width="23.36328125" customWidth="1"/>
    <col min="2055" max="2056" width="14.08984375" customWidth="1"/>
    <col min="2057" max="2068" width="10" customWidth="1"/>
    <col min="2069" max="2074" width="13.6328125" customWidth="1"/>
    <col min="2305" max="2306" width="15.453125" customWidth="1"/>
    <col min="2307" max="2307" width="22" customWidth="1"/>
    <col min="2308" max="2308" width="23.54296875" customWidth="1"/>
    <col min="2309" max="2309" width="17.54296875" customWidth="1"/>
    <col min="2310" max="2310" width="23.36328125" customWidth="1"/>
    <col min="2311" max="2312" width="14.08984375" customWidth="1"/>
    <col min="2313" max="2324" width="10" customWidth="1"/>
    <col min="2325" max="2330" width="13.6328125" customWidth="1"/>
    <col min="2561" max="2562" width="15.453125" customWidth="1"/>
    <col min="2563" max="2563" width="22" customWidth="1"/>
    <col min="2564" max="2564" width="23.54296875" customWidth="1"/>
    <col min="2565" max="2565" width="17.54296875" customWidth="1"/>
    <col min="2566" max="2566" width="23.36328125" customWidth="1"/>
    <col min="2567" max="2568" width="14.08984375" customWidth="1"/>
    <col min="2569" max="2580" width="10" customWidth="1"/>
    <col min="2581" max="2586" width="13.6328125" customWidth="1"/>
    <col min="2817" max="2818" width="15.453125" customWidth="1"/>
    <col min="2819" max="2819" width="22" customWidth="1"/>
    <col min="2820" max="2820" width="23.54296875" customWidth="1"/>
    <col min="2821" max="2821" width="17.54296875" customWidth="1"/>
    <col min="2822" max="2822" width="23.36328125" customWidth="1"/>
    <col min="2823" max="2824" width="14.08984375" customWidth="1"/>
    <col min="2825" max="2836" width="10" customWidth="1"/>
    <col min="2837" max="2842" width="13.6328125" customWidth="1"/>
    <col min="3073" max="3074" width="15.453125" customWidth="1"/>
    <col min="3075" max="3075" width="22" customWidth="1"/>
    <col min="3076" max="3076" width="23.54296875" customWidth="1"/>
    <col min="3077" max="3077" width="17.54296875" customWidth="1"/>
    <col min="3078" max="3078" width="23.36328125" customWidth="1"/>
    <col min="3079" max="3080" width="14.08984375" customWidth="1"/>
    <col min="3081" max="3092" width="10" customWidth="1"/>
    <col min="3093" max="3098" width="13.6328125" customWidth="1"/>
    <col min="3329" max="3330" width="15.453125" customWidth="1"/>
    <col min="3331" max="3331" width="22" customWidth="1"/>
    <col min="3332" max="3332" width="23.54296875" customWidth="1"/>
    <col min="3333" max="3333" width="17.54296875" customWidth="1"/>
    <col min="3334" max="3334" width="23.36328125" customWidth="1"/>
    <col min="3335" max="3336" width="14.08984375" customWidth="1"/>
    <col min="3337" max="3348" width="10" customWidth="1"/>
    <col min="3349" max="3354" width="13.6328125" customWidth="1"/>
    <col min="3585" max="3586" width="15.453125" customWidth="1"/>
    <col min="3587" max="3587" width="22" customWidth="1"/>
    <col min="3588" max="3588" width="23.54296875" customWidth="1"/>
    <col min="3589" max="3589" width="17.54296875" customWidth="1"/>
    <col min="3590" max="3590" width="23.36328125" customWidth="1"/>
    <col min="3591" max="3592" width="14.08984375" customWidth="1"/>
    <col min="3593" max="3604" width="10" customWidth="1"/>
    <col min="3605" max="3610" width="13.6328125" customWidth="1"/>
    <col min="3841" max="3842" width="15.453125" customWidth="1"/>
    <col min="3843" max="3843" width="22" customWidth="1"/>
    <col min="3844" max="3844" width="23.54296875" customWidth="1"/>
    <col min="3845" max="3845" width="17.54296875" customWidth="1"/>
    <col min="3846" max="3846" width="23.36328125" customWidth="1"/>
    <col min="3847" max="3848" width="14.08984375" customWidth="1"/>
    <col min="3849" max="3860" width="10" customWidth="1"/>
    <col min="3861" max="3866" width="13.6328125" customWidth="1"/>
    <col min="4097" max="4098" width="15.453125" customWidth="1"/>
    <col min="4099" max="4099" width="22" customWidth="1"/>
    <col min="4100" max="4100" width="23.54296875" customWidth="1"/>
    <col min="4101" max="4101" width="17.54296875" customWidth="1"/>
    <col min="4102" max="4102" width="23.36328125" customWidth="1"/>
    <col min="4103" max="4104" width="14.08984375" customWidth="1"/>
    <col min="4105" max="4116" width="10" customWidth="1"/>
    <col min="4117" max="4122" width="13.6328125" customWidth="1"/>
    <col min="4353" max="4354" width="15.453125" customWidth="1"/>
    <col min="4355" max="4355" width="22" customWidth="1"/>
    <col min="4356" max="4356" width="23.54296875" customWidth="1"/>
    <col min="4357" max="4357" width="17.54296875" customWidth="1"/>
    <col min="4358" max="4358" width="23.36328125" customWidth="1"/>
    <col min="4359" max="4360" width="14.08984375" customWidth="1"/>
    <col min="4361" max="4372" width="10" customWidth="1"/>
    <col min="4373" max="4378" width="13.6328125" customWidth="1"/>
    <col min="4609" max="4610" width="15.453125" customWidth="1"/>
    <col min="4611" max="4611" width="22" customWidth="1"/>
    <col min="4612" max="4612" width="23.54296875" customWidth="1"/>
    <col min="4613" max="4613" width="17.54296875" customWidth="1"/>
    <col min="4614" max="4614" width="23.36328125" customWidth="1"/>
    <col min="4615" max="4616" width="14.08984375" customWidth="1"/>
    <col min="4617" max="4628" width="10" customWidth="1"/>
    <col min="4629" max="4634" width="13.6328125" customWidth="1"/>
    <col min="4865" max="4866" width="15.453125" customWidth="1"/>
    <col min="4867" max="4867" width="22" customWidth="1"/>
    <col min="4868" max="4868" width="23.54296875" customWidth="1"/>
    <col min="4869" max="4869" width="17.54296875" customWidth="1"/>
    <col min="4870" max="4870" width="23.36328125" customWidth="1"/>
    <col min="4871" max="4872" width="14.08984375" customWidth="1"/>
    <col min="4873" max="4884" width="10" customWidth="1"/>
    <col min="4885" max="4890" width="13.6328125" customWidth="1"/>
    <col min="5121" max="5122" width="15.453125" customWidth="1"/>
    <col min="5123" max="5123" width="22" customWidth="1"/>
    <col min="5124" max="5124" width="23.54296875" customWidth="1"/>
    <col min="5125" max="5125" width="17.54296875" customWidth="1"/>
    <col min="5126" max="5126" width="23.36328125" customWidth="1"/>
    <col min="5127" max="5128" width="14.08984375" customWidth="1"/>
    <col min="5129" max="5140" width="10" customWidth="1"/>
    <col min="5141" max="5146" width="13.6328125" customWidth="1"/>
    <col min="5377" max="5378" width="15.453125" customWidth="1"/>
    <col min="5379" max="5379" width="22" customWidth="1"/>
    <col min="5380" max="5380" width="23.54296875" customWidth="1"/>
    <col min="5381" max="5381" width="17.54296875" customWidth="1"/>
    <col min="5382" max="5382" width="23.36328125" customWidth="1"/>
    <col min="5383" max="5384" width="14.08984375" customWidth="1"/>
    <col min="5385" max="5396" width="10" customWidth="1"/>
    <col min="5397" max="5402" width="13.6328125" customWidth="1"/>
    <col min="5633" max="5634" width="15.453125" customWidth="1"/>
    <col min="5635" max="5635" width="22" customWidth="1"/>
    <col min="5636" max="5636" width="23.54296875" customWidth="1"/>
    <col min="5637" max="5637" width="17.54296875" customWidth="1"/>
    <col min="5638" max="5638" width="23.36328125" customWidth="1"/>
    <col min="5639" max="5640" width="14.08984375" customWidth="1"/>
    <col min="5641" max="5652" width="10" customWidth="1"/>
    <col min="5653" max="5658" width="13.6328125" customWidth="1"/>
    <col min="5889" max="5890" width="15.453125" customWidth="1"/>
    <col min="5891" max="5891" width="22" customWidth="1"/>
    <col min="5892" max="5892" width="23.54296875" customWidth="1"/>
    <col min="5893" max="5893" width="17.54296875" customWidth="1"/>
    <col min="5894" max="5894" width="23.36328125" customWidth="1"/>
    <col min="5895" max="5896" width="14.08984375" customWidth="1"/>
    <col min="5897" max="5908" width="10" customWidth="1"/>
    <col min="5909" max="5914" width="13.6328125" customWidth="1"/>
    <col min="6145" max="6146" width="15.453125" customWidth="1"/>
    <col min="6147" max="6147" width="22" customWidth="1"/>
    <col min="6148" max="6148" width="23.54296875" customWidth="1"/>
    <col min="6149" max="6149" width="17.54296875" customWidth="1"/>
    <col min="6150" max="6150" width="23.36328125" customWidth="1"/>
    <col min="6151" max="6152" width="14.08984375" customWidth="1"/>
    <col min="6153" max="6164" width="10" customWidth="1"/>
    <col min="6165" max="6170" width="13.6328125" customWidth="1"/>
    <col min="6401" max="6402" width="15.453125" customWidth="1"/>
    <col min="6403" max="6403" width="22" customWidth="1"/>
    <col min="6404" max="6404" width="23.54296875" customWidth="1"/>
    <col min="6405" max="6405" width="17.54296875" customWidth="1"/>
    <col min="6406" max="6406" width="23.36328125" customWidth="1"/>
    <col min="6407" max="6408" width="14.08984375" customWidth="1"/>
    <col min="6409" max="6420" width="10" customWidth="1"/>
    <col min="6421" max="6426" width="13.6328125" customWidth="1"/>
    <col min="6657" max="6658" width="15.453125" customWidth="1"/>
    <col min="6659" max="6659" width="22" customWidth="1"/>
    <col min="6660" max="6660" width="23.54296875" customWidth="1"/>
    <col min="6661" max="6661" width="17.54296875" customWidth="1"/>
    <col min="6662" max="6662" width="23.36328125" customWidth="1"/>
    <col min="6663" max="6664" width="14.08984375" customWidth="1"/>
    <col min="6665" max="6676" width="10" customWidth="1"/>
    <col min="6677" max="6682" width="13.6328125" customWidth="1"/>
    <col min="6913" max="6914" width="15.453125" customWidth="1"/>
    <col min="6915" max="6915" width="22" customWidth="1"/>
    <col min="6916" max="6916" width="23.54296875" customWidth="1"/>
    <col min="6917" max="6917" width="17.54296875" customWidth="1"/>
    <col min="6918" max="6918" width="23.36328125" customWidth="1"/>
    <col min="6919" max="6920" width="14.08984375" customWidth="1"/>
    <col min="6921" max="6932" width="10" customWidth="1"/>
    <col min="6933" max="6938" width="13.6328125" customWidth="1"/>
    <col min="7169" max="7170" width="15.453125" customWidth="1"/>
    <col min="7171" max="7171" width="22" customWidth="1"/>
    <col min="7172" max="7172" width="23.54296875" customWidth="1"/>
    <col min="7173" max="7173" width="17.54296875" customWidth="1"/>
    <col min="7174" max="7174" width="23.36328125" customWidth="1"/>
    <col min="7175" max="7176" width="14.08984375" customWidth="1"/>
    <col min="7177" max="7188" width="10" customWidth="1"/>
    <col min="7189" max="7194" width="13.6328125" customWidth="1"/>
    <col min="7425" max="7426" width="15.453125" customWidth="1"/>
    <col min="7427" max="7427" width="22" customWidth="1"/>
    <col min="7428" max="7428" width="23.54296875" customWidth="1"/>
    <col min="7429" max="7429" width="17.54296875" customWidth="1"/>
    <col min="7430" max="7430" width="23.36328125" customWidth="1"/>
    <col min="7431" max="7432" width="14.08984375" customWidth="1"/>
    <col min="7433" max="7444" width="10" customWidth="1"/>
    <col min="7445" max="7450" width="13.6328125" customWidth="1"/>
    <col min="7681" max="7682" width="15.453125" customWidth="1"/>
    <col min="7683" max="7683" width="22" customWidth="1"/>
    <col min="7684" max="7684" width="23.54296875" customWidth="1"/>
    <col min="7685" max="7685" width="17.54296875" customWidth="1"/>
    <col min="7686" max="7686" width="23.36328125" customWidth="1"/>
    <col min="7687" max="7688" width="14.08984375" customWidth="1"/>
    <col min="7689" max="7700" width="10" customWidth="1"/>
    <col min="7701" max="7706" width="13.6328125" customWidth="1"/>
    <col min="7937" max="7938" width="15.453125" customWidth="1"/>
    <col min="7939" max="7939" width="22" customWidth="1"/>
    <col min="7940" max="7940" width="23.54296875" customWidth="1"/>
    <col min="7941" max="7941" width="17.54296875" customWidth="1"/>
    <col min="7942" max="7942" width="23.36328125" customWidth="1"/>
    <col min="7943" max="7944" width="14.08984375" customWidth="1"/>
    <col min="7945" max="7956" width="10" customWidth="1"/>
    <col min="7957" max="7962" width="13.6328125" customWidth="1"/>
    <col min="8193" max="8194" width="15.453125" customWidth="1"/>
    <col min="8195" max="8195" width="22" customWidth="1"/>
    <col min="8196" max="8196" width="23.54296875" customWidth="1"/>
    <col min="8197" max="8197" width="17.54296875" customWidth="1"/>
    <col min="8198" max="8198" width="23.36328125" customWidth="1"/>
    <col min="8199" max="8200" width="14.08984375" customWidth="1"/>
    <col min="8201" max="8212" width="10" customWidth="1"/>
    <col min="8213" max="8218" width="13.6328125" customWidth="1"/>
    <col min="8449" max="8450" width="15.453125" customWidth="1"/>
    <col min="8451" max="8451" width="22" customWidth="1"/>
    <col min="8452" max="8452" width="23.54296875" customWidth="1"/>
    <col min="8453" max="8453" width="17.54296875" customWidth="1"/>
    <col min="8454" max="8454" width="23.36328125" customWidth="1"/>
    <col min="8455" max="8456" width="14.08984375" customWidth="1"/>
    <col min="8457" max="8468" width="10" customWidth="1"/>
    <col min="8469" max="8474" width="13.6328125" customWidth="1"/>
    <col min="8705" max="8706" width="15.453125" customWidth="1"/>
    <col min="8707" max="8707" width="22" customWidth="1"/>
    <col min="8708" max="8708" width="23.54296875" customWidth="1"/>
    <col min="8709" max="8709" width="17.54296875" customWidth="1"/>
    <col min="8710" max="8710" width="23.36328125" customWidth="1"/>
    <col min="8711" max="8712" width="14.08984375" customWidth="1"/>
    <col min="8713" max="8724" width="10" customWidth="1"/>
    <col min="8725" max="8730" width="13.6328125" customWidth="1"/>
    <col min="8961" max="8962" width="15.453125" customWidth="1"/>
    <col min="8963" max="8963" width="22" customWidth="1"/>
    <col min="8964" max="8964" width="23.54296875" customWidth="1"/>
    <col min="8965" max="8965" width="17.54296875" customWidth="1"/>
    <col min="8966" max="8966" width="23.36328125" customWidth="1"/>
    <col min="8967" max="8968" width="14.08984375" customWidth="1"/>
    <col min="8969" max="8980" width="10" customWidth="1"/>
    <col min="8981" max="8986" width="13.6328125" customWidth="1"/>
    <col min="9217" max="9218" width="15.453125" customWidth="1"/>
    <col min="9219" max="9219" width="22" customWidth="1"/>
    <col min="9220" max="9220" width="23.54296875" customWidth="1"/>
    <col min="9221" max="9221" width="17.54296875" customWidth="1"/>
    <col min="9222" max="9222" width="23.36328125" customWidth="1"/>
    <col min="9223" max="9224" width="14.08984375" customWidth="1"/>
    <col min="9225" max="9236" width="10" customWidth="1"/>
    <col min="9237" max="9242" width="13.6328125" customWidth="1"/>
    <col min="9473" max="9474" width="15.453125" customWidth="1"/>
    <col min="9475" max="9475" width="22" customWidth="1"/>
    <col min="9476" max="9476" width="23.54296875" customWidth="1"/>
    <col min="9477" max="9477" width="17.54296875" customWidth="1"/>
    <col min="9478" max="9478" width="23.36328125" customWidth="1"/>
    <col min="9479" max="9480" width="14.08984375" customWidth="1"/>
    <col min="9481" max="9492" width="10" customWidth="1"/>
    <col min="9493" max="9498" width="13.6328125" customWidth="1"/>
    <col min="9729" max="9730" width="15.453125" customWidth="1"/>
    <col min="9731" max="9731" width="22" customWidth="1"/>
    <col min="9732" max="9732" width="23.54296875" customWidth="1"/>
    <col min="9733" max="9733" width="17.54296875" customWidth="1"/>
    <col min="9734" max="9734" width="23.36328125" customWidth="1"/>
    <col min="9735" max="9736" width="14.08984375" customWidth="1"/>
    <col min="9737" max="9748" width="10" customWidth="1"/>
    <col min="9749" max="9754" width="13.6328125" customWidth="1"/>
    <col min="9985" max="9986" width="15.453125" customWidth="1"/>
    <col min="9987" max="9987" width="22" customWidth="1"/>
    <col min="9988" max="9988" width="23.54296875" customWidth="1"/>
    <col min="9989" max="9989" width="17.54296875" customWidth="1"/>
    <col min="9990" max="9990" width="23.36328125" customWidth="1"/>
    <col min="9991" max="9992" width="14.08984375" customWidth="1"/>
    <col min="9993" max="10004" width="10" customWidth="1"/>
    <col min="10005" max="10010" width="13.6328125" customWidth="1"/>
    <col min="10241" max="10242" width="15.453125" customWidth="1"/>
    <col min="10243" max="10243" width="22" customWidth="1"/>
    <col min="10244" max="10244" width="23.54296875" customWidth="1"/>
    <col min="10245" max="10245" width="17.54296875" customWidth="1"/>
    <col min="10246" max="10246" width="23.36328125" customWidth="1"/>
    <col min="10247" max="10248" width="14.08984375" customWidth="1"/>
    <col min="10249" max="10260" width="10" customWidth="1"/>
    <col min="10261" max="10266" width="13.6328125" customWidth="1"/>
    <col min="10497" max="10498" width="15.453125" customWidth="1"/>
    <col min="10499" max="10499" width="22" customWidth="1"/>
    <col min="10500" max="10500" width="23.54296875" customWidth="1"/>
    <col min="10501" max="10501" width="17.54296875" customWidth="1"/>
    <col min="10502" max="10502" width="23.36328125" customWidth="1"/>
    <col min="10503" max="10504" width="14.08984375" customWidth="1"/>
    <col min="10505" max="10516" width="10" customWidth="1"/>
    <col min="10517" max="10522" width="13.6328125" customWidth="1"/>
    <col min="10753" max="10754" width="15.453125" customWidth="1"/>
    <col min="10755" max="10755" width="22" customWidth="1"/>
    <col min="10756" max="10756" width="23.54296875" customWidth="1"/>
    <col min="10757" max="10757" width="17.54296875" customWidth="1"/>
    <col min="10758" max="10758" width="23.36328125" customWidth="1"/>
    <col min="10759" max="10760" width="14.08984375" customWidth="1"/>
    <col min="10761" max="10772" width="10" customWidth="1"/>
    <col min="10773" max="10778" width="13.6328125" customWidth="1"/>
    <col min="11009" max="11010" width="15.453125" customWidth="1"/>
    <col min="11011" max="11011" width="22" customWidth="1"/>
    <col min="11012" max="11012" width="23.54296875" customWidth="1"/>
    <col min="11013" max="11013" width="17.54296875" customWidth="1"/>
    <col min="11014" max="11014" width="23.36328125" customWidth="1"/>
    <col min="11015" max="11016" width="14.08984375" customWidth="1"/>
    <col min="11017" max="11028" width="10" customWidth="1"/>
    <col min="11029" max="11034" width="13.6328125" customWidth="1"/>
    <col min="11265" max="11266" width="15.453125" customWidth="1"/>
    <col min="11267" max="11267" width="22" customWidth="1"/>
    <col min="11268" max="11268" width="23.54296875" customWidth="1"/>
    <col min="11269" max="11269" width="17.54296875" customWidth="1"/>
    <col min="11270" max="11270" width="23.36328125" customWidth="1"/>
    <col min="11271" max="11272" width="14.08984375" customWidth="1"/>
    <col min="11273" max="11284" width="10" customWidth="1"/>
    <col min="11285" max="11290" width="13.6328125" customWidth="1"/>
    <col min="11521" max="11522" width="15.453125" customWidth="1"/>
    <col min="11523" max="11523" width="22" customWidth="1"/>
    <col min="11524" max="11524" width="23.54296875" customWidth="1"/>
    <col min="11525" max="11525" width="17.54296875" customWidth="1"/>
    <col min="11526" max="11526" width="23.36328125" customWidth="1"/>
    <col min="11527" max="11528" width="14.08984375" customWidth="1"/>
    <col min="11529" max="11540" width="10" customWidth="1"/>
    <col min="11541" max="11546" width="13.6328125" customWidth="1"/>
    <col min="11777" max="11778" width="15.453125" customWidth="1"/>
    <col min="11779" max="11779" width="22" customWidth="1"/>
    <col min="11780" max="11780" width="23.54296875" customWidth="1"/>
    <col min="11781" max="11781" width="17.54296875" customWidth="1"/>
    <col min="11782" max="11782" width="23.36328125" customWidth="1"/>
    <col min="11783" max="11784" width="14.08984375" customWidth="1"/>
    <col min="11785" max="11796" width="10" customWidth="1"/>
    <col min="11797" max="11802" width="13.6328125" customWidth="1"/>
    <col min="12033" max="12034" width="15.453125" customWidth="1"/>
    <col min="12035" max="12035" width="22" customWidth="1"/>
    <col min="12036" max="12036" width="23.54296875" customWidth="1"/>
    <col min="12037" max="12037" width="17.54296875" customWidth="1"/>
    <col min="12038" max="12038" width="23.36328125" customWidth="1"/>
    <col min="12039" max="12040" width="14.08984375" customWidth="1"/>
    <col min="12041" max="12052" width="10" customWidth="1"/>
    <col min="12053" max="12058" width="13.6328125" customWidth="1"/>
    <col min="12289" max="12290" width="15.453125" customWidth="1"/>
    <col min="12291" max="12291" width="22" customWidth="1"/>
    <col min="12292" max="12292" width="23.54296875" customWidth="1"/>
    <col min="12293" max="12293" width="17.54296875" customWidth="1"/>
    <col min="12294" max="12294" width="23.36328125" customWidth="1"/>
    <col min="12295" max="12296" width="14.08984375" customWidth="1"/>
    <col min="12297" max="12308" width="10" customWidth="1"/>
    <col min="12309" max="12314" width="13.6328125" customWidth="1"/>
    <col min="12545" max="12546" width="15.453125" customWidth="1"/>
    <col min="12547" max="12547" width="22" customWidth="1"/>
    <col min="12548" max="12548" width="23.54296875" customWidth="1"/>
    <col min="12549" max="12549" width="17.54296875" customWidth="1"/>
    <col min="12550" max="12550" width="23.36328125" customWidth="1"/>
    <col min="12551" max="12552" width="14.08984375" customWidth="1"/>
    <col min="12553" max="12564" width="10" customWidth="1"/>
    <col min="12565" max="12570" width="13.6328125" customWidth="1"/>
    <col min="12801" max="12802" width="15.453125" customWidth="1"/>
    <col min="12803" max="12803" width="22" customWidth="1"/>
    <col min="12804" max="12804" width="23.54296875" customWidth="1"/>
    <col min="12805" max="12805" width="17.54296875" customWidth="1"/>
    <col min="12806" max="12806" width="23.36328125" customWidth="1"/>
    <col min="12807" max="12808" width="14.08984375" customWidth="1"/>
    <col min="12809" max="12820" width="10" customWidth="1"/>
    <col min="12821" max="12826" width="13.6328125" customWidth="1"/>
    <col min="13057" max="13058" width="15.453125" customWidth="1"/>
    <col min="13059" max="13059" width="22" customWidth="1"/>
    <col min="13060" max="13060" width="23.54296875" customWidth="1"/>
    <col min="13061" max="13061" width="17.54296875" customWidth="1"/>
    <col min="13062" max="13062" width="23.36328125" customWidth="1"/>
    <col min="13063" max="13064" width="14.08984375" customWidth="1"/>
    <col min="13065" max="13076" width="10" customWidth="1"/>
    <col min="13077" max="13082" width="13.6328125" customWidth="1"/>
    <col min="13313" max="13314" width="15.453125" customWidth="1"/>
    <col min="13315" max="13315" width="22" customWidth="1"/>
    <col min="13316" max="13316" width="23.54296875" customWidth="1"/>
    <col min="13317" max="13317" width="17.54296875" customWidth="1"/>
    <col min="13318" max="13318" width="23.36328125" customWidth="1"/>
    <col min="13319" max="13320" width="14.08984375" customWidth="1"/>
    <col min="13321" max="13332" width="10" customWidth="1"/>
    <col min="13333" max="13338" width="13.6328125" customWidth="1"/>
    <col min="13569" max="13570" width="15.453125" customWidth="1"/>
    <col min="13571" max="13571" width="22" customWidth="1"/>
    <col min="13572" max="13572" width="23.54296875" customWidth="1"/>
    <col min="13573" max="13573" width="17.54296875" customWidth="1"/>
    <col min="13574" max="13574" width="23.36328125" customWidth="1"/>
    <col min="13575" max="13576" width="14.08984375" customWidth="1"/>
    <col min="13577" max="13588" width="10" customWidth="1"/>
    <col min="13589" max="13594" width="13.6328125" customWidth="1"/>
    <col min="13825" max="13826" width="15.453125" customWidth="1"/>
    <col min="13827" max="13827" width="22" customWidth="1"/>
    <col min="13828" max="13828" width="23.54296875" customWidth="1"/>
    <col min="13829" max="13829" width="17.54296875" customWidth="1"/>
    <col min="13830" max="13830" width="23.36328125" customWidth="1"/>
    <col min="13831" max="13832" width="14.08984375" customWidth="1"/>
    <col min="13833" max="13844" width="10" customWidth="1"/>
    <col min="13845" max="13850" width="13.6328125" customWidth="1"/>
    <col min="14081" max="14082" width="15.453125" customWidth="1"/>
    <col min="14083" max="14083" width="22" customWidth="1"/>
    <col min="14084" max="14084" width="23.54296875" customWidth="1"/>
    <col min="14085" max="14085" width="17.54296875" customWidth="1"/>
    <col min="14086" max="14086" width="23.36328125" customWidth="1"/>
    <col min="14087" max="14088" width="14.08984375" customWidth="1"/>
    <col min="14089" max="14100" width="10" customWidth="1"/>
    <col min="14101" max="14106" width="13.6328125" customWidth="1"/>
    <col min="14337" max="14338" width="15.453125" customWidth="1"/>
    <col min="14339" max="14339" width="22" customWidth="1"/>
    <col min="14340" max="14340" width="23.54296875" customWidth="1"/>
    <col min="14341" max="14341" width="17.54296875" customWidth="1"/>
    <col min="14342" max="14342" width="23.36328125" customWidth="1"/>
    <col min="14343" max="14344" width="14.08984375" customWidth="1"/>
    <col min="14345" max="14356" width="10" customWidth="1"/>
    <col min="14357" max="14362" width="13.6328125" customWidth="1"/>
    <col min="14593" max="14594" width="15.453125" customWidth="1"/>
    <col min="14595" max="14595" width="22" customWidth="1"/>
    <col min="14596" max="14596" width="23.54296875" customWidth="1"/>
    <col min="14597" max="14597" width="17.54296875" customWidth="1"/>
    <col min="14598" max="14598" width="23.36328125" customWidth="1"/>
    <col min="14599" max="14600" width="14.08984375" customWidth="1"/>
    <col min="14601" max="14612" width="10" customWidth="1"/>
    <col min="14613" max="14618" width="13.6328125" customWidth="1"/>
    <col min="14849" max="14850" width="15.453125" customWidth="1"/>
    <col min="14851" max="14851" width="22" customWidth="1"/>
    <col min="14852" max="14852" width="23.54296875" customWidth="1"/>
    <col min="14853" max="14853" width="17.54296875" customWidth="1"/>
    <col min="14854" max="14854" width="23.36328125" customWidth="1"/>
    <col min="14855" max="14856" width="14.08984375" customWidth="1"/>
    <col min="14857" max="14868" width="10" customWidth="1"/>
    <col min="14869" max="14874" width="13.6328125" customWidth="1"/>
    <col min="15105" max="15106" width="15.453125" customWidth="1"/>
    <col min="15107" max="15107" width="22" customWidth="1"/>
    <col min="15108" max="15108" width="23.54296875" customWidth="1"/>
    <col min="15109" max="15109" width="17.54296875" customWidth="1"/>
    <col min="15110" max="15110" width="23.36328125" customWidth="1"/>
    <col min="15111" max="15112" width="14.08984375" customWidth="1"/>
    <col min="15113" max="15124" width="10" customWidth="1"/>
    <col min="15125" max="15130" width="13.6328125" customWidth="1"/>
    <col min="15361" max="15362" width="15.453125" customWidth="1"/>
    <col min="15363" max="15363" width="22" customWidth="1"/>
    <col min="15364" max="15364" width="23.54296875" customWidth="1"/>
    <col min="15365" max="15365" width="17.54296875" customWidth="1"/>
    <col min="15366" max="15366" width="23.36328125" customWidth="1"/>
    <col min="15367" max="15368" width="14.08984375" customWidth="1"/>
    <col min="15369" max="15380" width="10" customWidth="1"/>
    <col min="15381" max="15386" width="13.6328125" customWidth="1"/>
    <col min="15617" max="15618" width="15.453125" customWidth="1"/>
    <col min="15619" max="15619" width="22" customWidth="1"/>
    <col min="15620" max="15620" width="23.54296875" customWidth="1"/>
    <col min="15621" max="15621" width="17.54296875" customWidth="1"/>
    <col min="15622" max="15622" width="23.36328125" customWidth="1"/>
    <col min="15623" max="15624" width="14.08984375" customWidth="1"/>
    <col min="15625" max="15636" width="10" customWidth="1"/>
    <col min="15637" max="15642" width="13.6328125" customWidth="1"/>
    <col min="15873" max="15874" width="15.453125" customWidth="1"/>
    <col min="15875" max="15875" width="22" customWidth="1"/>
    <col min="15876" max="15876" width="23.54296875" customWidth="1"/>
    <col min="15877" max="15877" width="17.54296875" customWidth="1"/>
    <col min="15878" max="15878" width="23.36328125" customWidth="1"/>
    <col min="15879" max="15880" width="14.08984375" customWidth="1"/>
    <col min="15881" max="15892" width="10" customWidth="1"/>
    <col min="15893" max="15898" width="13.6328125" customWidth="1"/>
    <col min="16129" max="16130" width="15.453125" customWidth="1"/>
    <col min="16131" max="16131" width="22" customWidth="1"/>
    <col min="16132" max="16132" width="23.54296875" customWidth="1"/>
    <col min="16133" max="16133" width="17.54296875" customWidth="1"/>
    <col min="16134" max="16134" width="23.36328125" customWidth="1"/>
    <col min="16135" max="16136" width="14.08984375" customWidth="1"/>
    <col min="16137" max="16148" width="10" customWidth="1"/>
    <col min="16149" max="16154" width="13.6328125" customWidth="1"/>
  </cols>
  <sheetData>
    <row r="1" spans="1:28" ht="177" customHeight="1" thickBot="1" x14ac:dyDescent="0.4">
      <c r="A1" s="95" t="s">
        <v>810</v>
      </c>
      <c r="B1" s="95"/>
      <c r="C1" s="95"/>
      <c r="D1" s="95"/>
      <c r="E1" s="95"/>
      <c r="F1" s="95"/>
      <c r="G1" s="95"/>
      <c r="H1" s="95"/>
      <c r="I1" s="95"/>
      <c r="J1" s="95"/>
      <c r="K1" s="95"/>
      <c r="L1" s="95"/>
      <c r="M1" s="95"/>
      <c r="N1" s="95"/>
      <c r="O1" s="95"/>
      <c r="P1" s="95"/>
      <c r="Q1" s="95"/>
      <c r="R1" s="95"/>
      <c r="S1" s="95"/>
      <c r="T1" s="95"/>
      <c r="U1" s="95"/>
      <c r="V1" s="95"/>
      <c r="W1" s="95"/>
      <c r="X1" s="95"/>
      <c r="Y1" s="95"/>
      <c r="Z1" s="95"/>
    </row>
    <row r="2" spans="1:28" s="9" customFormat="1" ht="18.5" x14ac:dyDescent="0.45">
      <c r="A2" s="8" t="s">
        <v>0</v>
      </c>
      <c r="B2" s="10"/>
      <c r="C2" s="10"/>
      <c r="D2" s="11"/>
      <c r="E2" s="11"/>
      <c r="F2" s="11"/>
      <c r="G2" s="53"/>
      <c r="H2" s="12"/>
      <c r="I2" s="13" t="s">
        <v>2</v>
      </c>
      <c r="J2" s="14"/>
      <c r="K2" s="14"/>
      <c r="L2" s="14"/>
      <c r="M2" s="14"/>
      <c r="N2" s="14"/>
      <c r="O2" s="14"/>
      <c r="P2" s="14"/>
      <c r="Q2" s="14"/>
      <c r="R2" s="14"/>
      <c r="S2" s="14"/>
      <c r="T2" s="14"/>
      <c r="U2" s="15" t="s">
        <v>3</v>
      </c>
      <c r="V2" s="15"/>
      <c r="W2" s="15"/>
      <c r="X2" s="16" t="s">
        <v>4</v>
      </c>
      <c r="Y2" s="17"/>
      <c r="Z2" s="18"/>
    </row>
    <row r="3" spans="1:28" ht="29" x14ac:dyDescent="0.35">
      <c r="A3" s="7" t="s">
        <v>5</v>
      </c>
      <c r="B3" s="5" t="s">
        <v>547</v>
      </c>
      <c r="C3" s="5" t="s">
        <v>6</v>
      </c>
      <c r="D3" s="5" t="s">
        <v>7</v>
      </c>
      <c r="E3" s="5" t="s">
        <v>8</v>
      </c>
      <c r="F3" s="20" t="s">
        <v>9</v>
      </c>
      <c r="G3" s="54" t="s">
        <v>10</v>
      </c>
      <c r="H3" s="21" t="s">
        <v>809</v>
      </c>
      <c r="I3" s="23">
        <v>45231</v>
      </c>
      <c r="J3" s="23">
        <v>45231</v>
      </c>
      <c r="K3" s="23">
        <v>45231</v>
      </c>
      <c r="L3" s="23">
        <v>45231</v>
      </c>
      <c r="M3" s="23">
        <v>45261</v>
      </c>
      <c r="N3" s="23">
        <v>45261</v>
      </c>
      <c r="O3" s="23">
        <v>45261</v>
      </c>
      <c r="P3" s="23">
        <v>45261</v>
      </c>
      <c r="Q3" s="23">
        <v>45292</v>
      </c>
      <c r="R3" s="23">
        <v>45292</v>
      </c>
      <c r="S3" s="23">
        <v>45292</v>
      </c>
      <c r="T3" s="23">
        <v>45292</v>
      </c>
      <c r="U3" s="24">
        <v>45231</v>
      </c>
      <c r="V3" s="24">
        <v>45261</v>
      </c>
      <c r="W3" s="24">
        <v>45292</v>
      </c>
      <c r="X3" s="25">
        <v>45231</v>
      </c>
      <c r="Y3" s="26">
        <v>45261</v>
      </c>
      <c r="Z3" s="27">
        <v>45292</v>
      </c>
    </row>
    <row r="4" spans="1:28" x14ac:dyDescent="0.35">
      <c r="A4" s="7"/>
      <c r="B4" s="19"/>
      <c r="C4" s="19"/>
      <c r="D4" s="5"/>
      <c r="E4" s="5"/>
      <c r="F4" s="20"/>
      <c r="G4" s="54"/>
      <c r="H4" s="21"/>
      <c r="I4" s="22" t="s">
        <v>11</v>
      </c>
      <c r="J4" s="23" t="s">
        <v>12</v>
      </c>
      <c r="K4" s="23" t="s">
        <v>13</v>
      </c>
      <c r="L4" s="23" t="s">
        <v>14</v>
      </c>
      <c r="M4" s="23" t="s">
        <v>11</v>
      </c>
      <c r="N4" s="23" t="s">
        <v>12</v>
      </c>
      <c r="O4" s="23" t="s">
        <v>13</v>
      </c>
      <c r="P4" s="23" t="s">
        <v>14</v>
      </c>
      <c r="Q4" s="23" t="s">
        <v>11</v>
      </c>
      <c r="R4" s="23" t="s">
        <v>12</v>
      </c>
      <c r="S4" s="23" t="s">
        <v>13</v>
      </c>
      <c r="T4" s="23" t="s">
        <v>14</v>
      </c>
      <c r="U4" s="24"/>
      <c r="V4" s="24"/>
      <c r="W4" s="24"/>
      <c r="X4" s="25"/>
      <c r="Y4" s="26"/>
      <c r="Z4" s="27"/>
    </row>
    <row r="5" spans="1:28" ht="15" thickBot="1" x14ac:dyDescent="0.4">
      <c r="A5" s="6"/>
      <c r="B5" s="28"/>
      <c r="C5" s="29"/>
      <c r="D5" s="30"/>
      <c r="E5" s="30"/>
      <c r="F5" s="30"/>
      <c r="G5" s="30"/>
      <c r="H5" s="31"/>
      <c r="I5" s="32" t="s">
        <v>15</v>
      </c>
      <c r="J5" s="33" t="s">
        <v>15</v>
      </c>
      <c r="K5" s="33" t="s">
        <v>15</v>
      </c>
      <c r="L5" s="33" t="s">
        <v>15</v>
      </c>
      <c r="M5" s="33" t="s">
        <v>15</v>
      </c>
      <c r="N5" s="33" t="s">
        <v>15</v>
      </c>
      <c r="O5" s="33" t="s">
        <v>15</v>
      </c>
      <c r="P5" s="33" t="s">
        <v>15</v>
      </c>
      <c r="Q5" s="33" t="s">
        <v>15</v>
      </c>
      <c r="R5" s="33" t="s">
        <v>15</v>
      </c>
      <c r="S5" s="33" t="s">
        <v>15</v>
      </c>
      <c r="T5" s="33" t="s">
        <v>15</v>
      </c>
      <c r="U5" s="34" t="s">
        <v>1</v>
      </c>
      <c r="V5" s="34" t="s">
        <v>1</v>
      </c>
      <c r="W5" s="34" t="s">
        <v>1</v>
      </c>
      <c r="X5" s="35" t="s">
        <v>1</v>
      </c>
      <c r="Y5" s="36" t="s">
        <v>1</v>
      </c>
      <c r="Z5" s="37" t="s">
        <v>1</v>
      </c>
    </row>
    <row r="6" spans="1:28" s="3" customFormat="1" x14ac:dyDescent="0.35">
      <c r="A6" s="4" t="s">
        <v>464</v>
      </c>
      <c r="B6" s="39" t="s">
        <v>16</v>
      </c>
      <c r="C6" s="38" t="s">
        <v>59</v>
      </c>
      <c r="D6" s="38" t="s">
        <v>544</v>
      </c>
      <c r="E6" s="58" t="s">
        <v>234</v>
      </c>
      <c r="F6" s="40" t="s">
        <v>23</v>
      </c>
      <c r="G6" s="41">
        <v>507</v>
      </c>
      <c r="H6" s="79">
        <v>1418511</v>
      </c>
      <c r="I6" t="s">
        <v>234</v>
      </c>
      <c r="J6" t="str">
        <f t="shared" ref="J6:J69" si="0">IF(E6=I6,"OK","NO")</f>
        <v>OK</v>
      </c>
      <c r="K6"/>
      <c r="L6"/>
      <c r="M6"/>
      <c r="N6" s="56"/>
      <c r="O6"/>
      <c r="P6" s="56"/>
      <c r="Q6"/>
      <c r="R6"/>
      <c r="S6"/>
      <c r="T6"/>
      <c r="U6" s="42"/>
      <c r="V6" s="42"/>
      <c r="W6" s="42"/>
      <c r="X6" s="42"/>
      <c r="Y6" s="42"/>
      <c r="Z6" s="42"/>
    </row>
    <row r="7" spans="1:28" ht="15" customHeight="1" x14ac:dyDescent="0.35">
      <c r="A7" s="4" t="s">
        <v>553</v>
      </c>
      <c r="B7" s="39" t="s">
        <v>16</v>
      </c>
      <c r="C7" s="39" t="s">
        <v>558</v>
      </c>
      <c r="D7" s="38">
        <v>5</v>
      </c>
      <c r="E7" s="58" t="s">
        <v>567</v>
      </c>
      <c r="F7" s="40" t="s">
        <v>20</v>
      </c>
      <c r="G7" s="43">
        <v>22</v>
      </c>
      <c r="H7" s="80">
        <v>25304.383000000002</v>
      </c>
      <c r="I7" t="s">
        <v>567</v>
      </c>
      <c r="J7" t="str">
        <f t="shared" si="0"/>
        <v>OK</v>
      </c>
      <c r="K7"/>
      <c r="L7"/>
      <c r="M7"/>
      <c r="N7" s="56"/>
      <c r="O7"/>
      <c r="P7" s="56"/>
      <c r="Q7"/>
      <c r="R7"/>
      <c r="S7"/>
      <c r="T7"/>
      <c r="U7" s="44"/>
      <c r="V7" s="44"/>
      <c r="W7" s="44"/>
      <c r="X7" s="44"/>
      <c r="Y7" s="44"/>
      <c r="Z7" s="44"/>
      <c r="AB7" s="3"/>
    </row>
    <row r="8" spans="1:28" ht="15" customHeight="1" x14ac:dyDescent="0.35">
      <c r="A8" s="4" t="s">
        <v>555</v>
      </c>
      <c r="B8" s="39" t="s">
        <v>16</v>
      </c>
      <c r="C8" s="39" t="s">
        <v>559</v>
      </c>
      <c r="D8" s="38">
        <v>78</v>
      </c>
      <c r="E8" s="38" t="s">
        <v>568</v>
      </c>
      <c r="F8" s="40" t="s">
        <v>20</v>
      </c>
      <c r="G8" s="43">
        <v>11</v>
      </c>
      <c r="H8" s="80">
        <v>14190.043000000001</v>
      </c>
      <c r="I8" t="s">
        <v>568</v>
      </c>
      <c r="J8" t="str">
        <f t="shared" si="0"/>
        <v>OK</v>
      </c>
      <c r="K8"/>
      <c r="L8"/>
      <c r="M8"/>
      <c r="N8" s="56"/>
      <c r="O8"/>
      <c r="P8" s="56"/>
      <c r="Q8"/>
      <c r="R8"/>
      <c r="S8"/>
      <c r="T8"/>
      <c r="U8" s="44"/>
      <c r="V8" s="44"/>
      <c r="W8" s="44"/>
      <c r="X8" s="44"/>
      <c r="Y8" s="44"/>
      <c r="Z8" s="44"/>
      <c r="AB8" s="3"/>
    </row>
    <row r="9" spans="1:28" ht="15" customHeight="1" x14ac:dyDescent="0.35">
      <c r="A9" s="4" t="s">
        <v>549</v>
      </c>
      <c r="B9" s="39" t="s">
        <v>16</v>
      </c>
      <c r="C9" s="39" t="s">
        <v>560</v>
      </c>
      <c r="D9" s="38">
        <v>6</v>
      </c>
      <c r="E9" s="58" t="s">
        <v>569</v>
      </c>
      <c r="F9" s="40" t="s">
        <v>20</v>
      </c>
      <c r="G9" s="43">
        <v>5</v>
      </c>
      <c r="H9" s="80">
        <v>14791.445</v>
      </c>
      <c r="I9" t="s">
        <v>569</v>
      </c>
      <c r="J9" t="str">
        <f t="shared" si="0"/>
        <v>OK</v>
      </c>
      <c r="K9"/>
      <c r="L9"/>
      <c r="M9"/>
      <c r="N9" s="56"/>
      <c r="O9"/>
      <c r="P9" s="56"/>
      <c r="Q9"/>
      <c r="R9"/>
      <c r="S9"/>
      <c r="T9"/>
      <c r="U9" s="44"/>
      <c r="V9" s="44"/>
      <c r="W9" s="44"/>
      <c r="X9" s="44"/>
      <c r="Y9" s="44"/>
      <c r="Z9" s="44"/>
      <c r="AB9" s="3"/>
    </row>
    <row r="10" spans="1:28" ht="15" customHeight="1" x14ac:dyDescent="0.35">
      <c r="A10" s="4" t="s">
        <v>551</v>
      </c>
      <c r="B10" s="39" t="s">
        <v>16</v>
      </c>
      <c r="C10" s="39" t="s">
        <v>561</v>
      </c>
      <c r="D10" s="38" t="s">
        <v>562</v>
      </c>
      <c r="E10" s="58" t="s">
        <v>570</v>
      </c>
      <c r="F10" s="40" t="s">
        <v>20</v>
      </c>
      <c r="G10" s="43">
        <v>1.7</v>
      </c>
      <c r="H10" s="80">
        <v>152.50700000000001</v>
      </c>
      <c r="I10" t="s">
        <v>570</v>
      </c>
      <c r="J10" t="str">
        <f t="shared" si="0"/>
        <v>OK</v>
      </c>
      <c r="K10"/>
      <c r="L10"/>
      <c r="M10"/>
      <c r="N10" s="56"/>
      <c r="O10"/>
      <c r="P10" s="56"/>
      <c r="Q10"/>
      <c r="R10"/>
      <c r="S10"/>
      <c r="T10"/>
      <c r="U10" s="44"/>
      <c r="V10" s="44"/>
      <c r="W10" s="44"/>
      <c r="X10" s="44"/>
      <c r="Y10" s="44"/>
      <c r="Z10" s="44"/>
      <c r="AB10" s="3"/>
    </row>
    <row r="11" spans="1:28" ht="15" customHeight="1" x14ac:dyDescent="0.35">
      <c r="A11" s="4" t="s">
        <v>576</v>
      </c>
      <c r="B11" s="39" t="s">
        <v>16</v>
      </c>
      <c r="C11" s="39" t="s">
        <v>560</v>
      </c>
      <c r="D11" s="38">
        <v>6</v>
      </c>
      <c r="E11" s="58" t="s">
        <v>579</v>
      </c>
      <c r="F11" s="40" t="s">
        <v>20</v>
      </c>
      <c r="G11" s="43">
        <v>4.5</v>
      </c>
      <c r="H11" s="80">
        <v>961.82600000000002</v>
      </c>
      <c r="I11" t="s">
        <v>579</v>
      </c>
      <c r="J11" t="str">
        <f t="shared" si="0"/>
        <v>OK</v>
      </c>
      <c r="K11"/>
      <c r="L11"/>
      <c r="M11"/>
      <c r="N11" s="56"/>
      <c r="O11"/>
      <c r="P11" s="56"/>
      <c r="Q11"/>
      <c r="R11"/>
      <c r="S11"/>
      <c r="T11"/>
      <c r="U11" s="44"/>
      <c r="V11" s="44"/>
      <c r="W11" s="44"/>
      <c r="X11" s="44"/>
      <c r="Y11" s="44"/>
      <c r="Z11" s="44"/>
      <c r="AB11" s="3"/>
    </row>
    <row r="12" spans="1:28" ht="15" customHeight="1" x14ac:dyDescent="0.35">
      <c r="A12" s="4" t="s">
        <v>548</v>
      </c>
      <c r="B12" s="39" t="s">
        <v>16</v>
      </c>
      <c r="C12" s="39" t="s">
        <v>563</v>
      </c>
      <c r="D12" s="38">
        <v>143</v>
      </c>
      <c r="E12" s="58" t="s">
        <v>571</v>
      </c>
      <c r="F12" s="40" t="s">
        <v>20</v>
      </c>
      <c r="G12" s="43">
        <v>16.5</v>
      </c>
      <c r="H12" s="80">
        <v>21468.796999999999</v>
      </c>
      <c r="I12" t="s">
        <v>571</v>
      </c>
      <c r="J12" t="str">
        <f t="shared" si="0"/>
        <v>OK</v>
      </c>
      <c r="K12"/>
      <c r="L12"/>
      <c r="M12"/>
      <c r="N12" s="56"/>
      <c r="O12"/>
      <c r="P12" s="56"/>
      <c r="Q12"/>
      <c r="R12"/>
      <c r="S12"/>
      <c r="T12"/>
      <c r="U12" s="44"/>
      <c r="V12" s="44"/>
      <c r="W12" s="44"/>
      <c r="X12" s="44"/>
      <c r="Y12" s="44"/>
      <c r="Z12" s="44"/>
      <c r="AB12" s="3"/>
    </row>
    <row r="13" spans="1:28" ht="15" customHeight="1" x14ac:dyDescent="0.35">
      <c r="A13" s="4" t="s">
        <v>556</v>
      </c>
      <c r="B13" s="39" t="s">
        <v>16</v>
      </c>
      <c r="C13" s="39" t="s">
        <v>564</v>
      </c>
      <c r="D13" s="38" t="s">
        <v>562</v>
      </c>
      <c r="E13" s="58" t="s">
        <v>572</v>
      </c>
      <c r="F13" s="40" t="s">
        <v>20</v>
      </c>
      <c r="G13" s="43">
        <v>11</v>
      </c>
      <c r="H13" s="80">
        <v>24006.305</v>
      </c>
      <c r="I13" t="s">
        <v>572</v>
      </c>
      <c r="J13" t="str">
        <f t="shared" si="0"/>
        <v>OK</v>
      </c>
      <c r="K13"/>
      <c r="L13"/>
      <c r="M13"/>
      <c r="N13" s="56"/>
      <c r="O13"/>
      <c r="P13" s="56"/>
      <c r="Q13"/>
      <c r="R13"/>
      <c r="S13"/>
      <c r="T13"/>
      <c r="U13" s="44"/>
      <c r="V13" s="44"/>
      <c r="W13" s="44"/>
      <c r="X13" s="44"/>
      <c r="Y13" s="44"/>
      <c r="Z13" s="44"/>
      <c r="AB13" s="3"/>
    </row>
    <row r="14" spans="1:28" ht="15" customHeight="1" x14ac:dyDescent="0.35">
      <c r="A14" s="4" t="s">
        <v>552</v>
      </c>
      <c r="B14" s="39" t="s">
        <v>16</v>
      </c>
      <c r="C14" s="39" t="s">
        <v>565</v>
      </c>
      <c r="D14" s="38" t="s">
        <v>562</v>
      </c>
      <c r="E14" s="58" t="s">
        <v>573</v>
      </c>
      <c r="F14" s="40" t="s">
        <v>20</v>
      </c>
      <c r="G14" s="43">
        <v>0.2</v>
      </c>
      <c r="H14" s="80">
        <v>221.666</v>
      </c>
      <c r="I14" t="s">
        <v>573</v>
      </c>
      <c r="J14" t="str">
        <f t="shared" si="0"/>
        <v>OK</v>
      </c>
      <c r="K14"/>
      <c r="L14"/>
      <c r="M14"/>
      <c r="N14" s="56"/>
      <c r="O14"/>
      <c r="P14" s="56"/>
      <c r="Q14"/>
      <c r="R14"/>
      <c r="S14"/>
      <c r="T14"/>
      <c r="U14" s="44"/>
      <c r="V14" s="44"/>
      <c r="W14" s="44"/>
      <c r="X14" s="44"/>
      <c r="Y14" s="44"/>
      <c r="Z14" s="44"/>
      <c r="AB14" s="3"/>
    </row>
    <row r="15" spans="1:28" ht="15" customHeight="1" x14ac:dyDescent="0.35">
      <c r="A15" s="4" t="s">
        <v>550</v>
      </c>
      <c r="B15" s="39" t="s">
        <v>16</v>
      </c>
      <c r="C15" s="39" t="s">
        <v>566</v>
      </c>
      <c r="D15" s="38">
        <v>238</v>
      </c>
      <c r="E15" s="58" t="s">
        <v>574</v>
      </c>
      <c r="F15" s="40" t="s">
        <v>20</v>
      </c>
      <c r="G15" s="43">
        <v>16.5</v>
      </c>
      <c r="H15" s="80">
        <v>21153.709000000003</v>
      </c>
      <c r="I15" t="s">
        <v>574</v>
      </c>
      <c r="J15" t="str">
        <f t="shared" si="0"/>
        <v>OK</v>
      </c>
      <c r="K15"/>
      <c r="L15"/>
      <c r="M15"/>
      <c r="N15" s="56"/>
      <c r="O15"/>
      <c r="P15" s="56"/>
      <c r="Q15"/>
      <c r="R15"/>
      <c r="S15"/>
      <c r="T15"/>
      <c r="U15" s="44"/>
      <c r="V15" s="44"/>
      <c r="W15" s="44"/>
      <c r="X15" s="44"/>
      <c r="Y15" s="44"/>
      <c r="Z15" s="44"/>
      <c r="AB15" s="3"/>
    </row>
    <row r="16" spans="1:28" ht="15" customHeight="1" x14ac:dyDescent="0.35">
      <c r="A16" s="4" t="s">
        <v>366</v>
      </c>
      <c r="B16" s="39" t="s">
        <v>16</v>
      </c>
      <c r="C16" s="39" t="s">
        <v>69</v>
      </c>
      <c r="D16" s="38" t="s">
        <v>18</v>
      </c>
      <c r="E16" s="58" t="s">
        <v>70</v>
      </c>
      <c r="F16" s="40" t="s">
        <v>20</v>
      </c>
      <c r="G16" s="43">
        <v>11</v>
      </c>
      <c r="H16" s="80">
        <v>5953.4240000000009</v>
      </c>
      <c r="I16" t="s">
        <v>70</v>
      </c>
      <c r="J16" t="str">
        <f t="shared" si="0"/>
        <v>OK</v>
      </c>
      <c r="K16"/>
      <c r="L16"/>
      <c r="M16"/>
      <c r="N16" s="56"/>
      <c r="O16"/>
      <c r="P16" s="56"/>
      <c r="Q16"/>
      <c r="R16"/>
      <c r="S16"/>
      <c r="T16"/>
      <c r="U16" s="44"/>
      <c r="V16" s="44"/>
      <c r="W16" s="44"/>
      <c r="X16" s="44"/>
      <c r="Y16" s="44"/>
      <c r="Z16" s="44"/>
      <c r="AB16" s="3"/>
    </row>
    <row r="17" spans="1:28" ht="15" customHeight="1" x14ac:dyDescent="0.35">
      <c r="A17" s="4" t="s">
        <v>379</v>
      </c>
      <c r="B17" s="39" t="s">
        <v>16</v>
      </c>
      <c r="C17" s="39" t="s">
        <v>89</v>
      </c>
      <c r="D17" s="38" t="s">
        <v>18</v>
      </c>
      <c r="E17" s="58" t="s">
        <v>90</v>
      </c>
      <c r="F17" s="40" t="s">
        <v>20</v>
      </c>
      <c r="G17" s="43">
        <v>28.6</v>
      </c>
      <c r="H17" s="80">
        <v>13756.151999999998</v>
      </c>
      <c r="I17" t="s">
        <v>90</v>
      </c>
      <c r="J17" t="str">
        <f t="shared" si="0"/>
        <v>OK</v>
      </c>
      <c r="K17"/>
      <c r="L17"/>
      <c r="M17"/>
      <c r="N17" s="56"/>
      <c r="O17"/>
      <c r="P17" s="56"/>
      <c r="Q17"/>
      <c r="R17"/>
      <c r="S17"/>
      <c r="T17"/>
      <c r="U17" s="44"/>
      <c r="V17" s="44"/>
      <c r="W17" s="44"/>
      <c r="X17" s="44"/>
      <c r="Y17" s="44"/>
      <c r="Z17" s="44"/>
      <c r="AB17" s="3"/>
    </row>
    <row r="18" spans="1:28" ht="15" customHeight="1" x14ac:dyDescent="0.35">
      <c r="A18" s="4" t="s">
        <v>388</v>
      </c>
      <c r="B18" s="39" t="s">
        <v>16</v>
      </c>
      <c r="C18" s="39" t="s">
        <v>105</v>
      </c>
      <c r="D18" s="38" t="s">
        <v>18</v>
      </c>
      <c r="E18" s="58" t="s">
        <v>106</v>
      </c>
      <c r="F18" s="40" t="s">
        <v>20</v>
      </c>
      <c r="G18" s="43">
        <v>28.6</v>
      </c>
      <c r="H18" s="80">
        <v>6492.3380000000006</v>
      </c>
      <c r="I18" t="s">
        <v>106</v>
      </c>
      <c r="J18" t="str">
        <f t="shared" si="0"/>
        <v>OK</v>
      </c>
      <c r="K18"/>
      <c r="L18"/>
      <c r="M18"/>
      <c r="N18" s="56"/>
      <c r="O18"/>
      <c r="P18" s="56"/>
      <c r="Q18"/>
      <c r="R18"/>
      <c r="S18"/>
      <c r="T18"/>
      <c r="U18" s="44"/>
      <c r="V18" s="44"/>
      <c r="W18" s="44"/>
      <c r="X18" s="44"/>
      <c r="Y18" s="44"/>
      <c r="Z18" s="44"/>
      <c r="AB18" s="3"/>
    </row>
    <row r="19" spans="1:28" ht="15" customHeight="1" x14ac:dyDescent="0.35">
      <c r="A19" s="4" t="s">
        <v>417</v>
      </c>
      <c r="B19" s="39" t="s">
        <v>16</v>
      </c>
      <c r="C19" s="39" t="s">
        <v>531</v>
      </c>
      <c r="D19" s="38">
        <v>30</v>
      </c>
      <c r="E19" s="58" t="s">
        <v>157</v>
      </c>
      <c r="F19" s="40" t="s">
        <v>20</v>
      </c>
      <c r="G19" s="43">
        <v>23.1</v>
      </c>
      <c r="H19" s="80">
        <v>19739.436000000002</v>
      </c>
      <c r="I19" t="s">
        <v>157</v>
      </c>
      <c r="J19" t="str">
        <f t="shared" si="0"/>
        <v>OK</v>
      </c>
      <c r="K19"/>
      <c r="L19"/>
      <c r="M19"/>
      <c r="N19" s="56"/>
      <c r="O19"/>
      <c r="P19" s="56"/>
      <c r="Q19"/>
      <c r="R19"/>
      <c r="S19"/>
      <c r="T19"/>
      <c r="U19" s="44"/>
      <c r="V19" s="44"/>
      <c r="W19" s="44"/>
      <c r="X19" s="44"/>
      <c r="Y19" s="44"/>
      <c r="Z19" s="44"/>
      <c r="AB19" s="3"/>
    </row>
    <row r="20" spans="1:28" ht="15" customHeight="1" x14ac:dyDescent="0.35">
      <c r="A20" s="4" t="s">
        <v>476</v>
      </c>
      <c r="B20" s="39" t="s">
        <v>16</v>
      </c>
      <c r="C20" s="39" t="s">
        <v>244</v>
      </c>
      <c r="D20" s="38">
        <v>72</v>
      </c>
      <c r="E20" s="58" t="s">
        <v>254</v>
      </c>
      <c r="F20" s="40" t="s">
        <v>20</v>
      </c>
      <c r="G20" s="43">
        <v>1.65</v>
      </c>
      <c r="H20" s="80">
        <v>9.7509999999999994</v>
      </c>
      <c r="I20" t="s">
        <v>254</v>
      </c>
      <c r="J20" t="str">
        <f t="shared" si="0"/>
        <v>OK</v>
      </c>
      <c r="K20"/>
      <c r="L20"/>
      <c r="M20"/>
      <c r="N20" s="56"/>
      <c r="O20"/>
      <c r="P20" s="56"/>
      <c r="Q20"/>
      <c r="R20"/>
      <c r="S20"/>
      <c r="T20"/>
      <c r="U20" s="44"/>
      <c r="V20" s="47"/>
      <c r="W20" s="44"/>
      <c r="X20" s="44"/>
      <c r="Y20" s="47"/>
      <c r="Z20" s="44"/>
      <c r="AB20" s="3"/>
    </row>
    <row r="21" spans="1:28" ht="15" customHeight="1" x14ac:dyDescent="0.35">
      <c r="A21" s="4" t="s">
        <v>509</v>
      </c>
      <c r="B21" s="39" t="s">
        <v>16</v>
      </c>
      <c r="C21" s="39" t="s">
        <v>307</v>
      </c>
      <c r="D21" s="38" t="s">
        <v>18</v>
      </c>
      <c r="E21" s="58" t="s">
        <v>308</v>
      </c>
      <c r="F21" s="40" t="s">
        <v>20</v>
      </c>
      <c r="G21" s="43">
        <v>11</v>
      </c>
      <c r="H21" s="80">
        <v>126.312</v>
      </c>
      <c r="I21" t="s">
        <v>308</v>
      </c>
      <c r="J21" t="str">
        <f t="shared" si="0"/>
        <v>OK</v>
      </c>
      <c r="K21"/>
      <c r="L21"/>
      <c r="M21"/>
      <c r="N21" s="56"/>
      <c r="O21"/>
      <c r="P21" s="56"/>
      <c r="Q21"/>
      <c r="R21"/>
      <c r="S21"/>
      <c r="T21"/>
      <c r="U21" s="44"/>
      <c r="V21" s="44"/>
      <c r="W21" s="44"/>
      <c r="X21" s="44"/>
      <c r="Y21" s="44"/>
      <c r="Z21" s="44"/>
      <c r="AB21" s="3"/>
    </row>
    <row r="22" spans="1:28" ht="15" customHeight="1" x14ac:dyDescent="0.35">
      <c r="A22" s="4" t="s">
        <v>510</v>
      </c>
      <c r="B22" s="39" t="s">
        <v>16</v>
      </c>
      <c r="C22" s="39" t="s">
        <v>230</v>
      </c>
      <c r="D22" s="38" t="s">
        <v>18</v>
      </c>
      <c r="E22" s="58" t="s">
        <v>309</v>
      </c>
      <c r="F22" s="40" t="s">
        <v>20</v>
      </c>
      <c r="G22" s="43">
        <v>22</v>
      </c>
      <c r="H22" s="80">
        <v>28498.839</v>
      </c>
      <c r="I22" t="s">
        <v>309</v>
      </c>
      <c r="J22" t="str">
        <f t="shared" si="0"/>
        <v>OK</v>
      </c>
      <c r="K22"/>
      <c r="L22"/>
      <c r="M22"/>
      <c r="N22" s="56"/>
      <c r="O22"/>
      <c r="P22" s="56"/>
      <c r="Q22"/>
      <c r="R22"/>
      <c r="S22"/>
      <c r="T22"/>
      <c r="U22" s="44"/>
      <c r="V22" s="44"/>
      <c r="W22" s="44"/>
      <c r="X22" s="44"/>
      <c r="Y22" s="44"/>
      <c r="Z22" s="44"/>
      <c r="AB22" s="3"/>
    </row>
    <row r="23" spans="1:28" ht="15" customHeight="1" x14ac:dyDescent="0.35">
      <c r="A23" s="4" t="s">
        <v>511</v>
      </c>
      <c r="B23" s="39" t="s">
        <v>16</v>
      </c>
      <c r="C23" s="39" t="s">
        <v>230</v>
      </c>
      <c r="D23" s="38">
        <v>13</v>
      </c>
      <c r="E23" s="58" t="s">
        <v>310</v>
      </c>
      <c r="F23" s="40" t="s">
        <v>20</v>
      </c>
      <c r="G23" s="43">
        <v>23.1</v>
      </c>
      <c r="H23" s="80">
        <v>25602.036</v>
      </c>
      <c r="I23" t="s">
        <v>310</v>
      </c>
      <c r="J23" t="str">
        <f t="shared" si="0"/>
        <v>OK</v>
      </c>
      <c r="K23"/>
      <c r="L23"/>
      <c r="M23"/>
      <c r="N23" s="56"/>
      <c r="O23"/>
      <c r="P23" s="56"/>
      <c r="Q23"/>
      <c r="R23"/>
      <c r="S23"/>
      <c r="T23"/>
      <c r="U23" s="44"/>
      <c r="V23" s="44"/>
      <c r="W23" s="44"/>
      <c r="X23" s="44"/>
      <c r="Y23" s="44"/>
      <c r="Z23" s="44"/>
      <c r="AB23" s="3"/>
    </row>
    <row r="24" spans="1:28" ht="15" customHeight="1" x14ac:dyDescent="0.35">
      <c r="A24" s="4" t="s">
        <v>512</v>
      </c>
      <c r="B24" s="39" t="s">
        <v>16</v>
      </c>
      <c r="C24" s="39" t="s">
        <v>311</v>
      </c>
      <c r="D24" s="38">
        <v>13</v>
      </c>
      <c r="E24" s="58" t="s">
        <v>312</v>
      </c>
      <c r="F24" s="40" t="s">
        <v>20</v>
      </c>
      <c r="G24" s="43">
        <v>23.1</v>
      </c>
      <c r="H24" s="80">
        <v>1788.327</v>
      </c>
      <c r="I24" t="s">
        <v>312</v>
      </c>
      <c r="J24" t="str">
        <f t="shared" si="0"/>
        <v>OK</v>
      </c>
      <c r="K24"/>
      <c r="L24"/>
      <c r="M24"/>
      <c r="N24" s="56"/>
      <c r="O24"/>
      <c r="P24" s="56"/>
      <c r="Q24"/>
      <c r="R24"/>
      <c r="S24"/>
      <c r="T24"/>
      <c r="U24" s="44"/>
      <c r="V24" s="44"/>
      <c r="W24" s="44"/>
      <c r="X24" s="44"/>
      <c r="Y24" s="44"/>
      <c r="Z24" s="44"/>
      <c r="AB24" s="3"/>
    </row>
    <row r="25" spans="1:28" ht="15" customHeight="1" x14ac:dyDescent="0.35">
      <c r="A25" s="4" t="s">
        <v>513</v>
      </c>
      <c r="B25" s="39" t="s">
        <v>16</v>
      </c>
      <c r="C25" s="39" t="s">
        <v>62</v>
      </c>
      <c r="D25" s="38" t="s">
        <v>18</v>
      </c>
      <c r="E25" s="58" t="s">
        <v>313</v>
      </c>
      <c r="F25" s="40" t="s">
        <v>20</v>
      </c>
      <c r="G25" s="43">
        <v>21</v>
      </c>
      <c r="H25" s="80">
        <v>31307.727000000006</v>
      </c>
      <c r="I25" t="s">
        <v>313</v>
      </c>
      <c r="J25" t="str">
        <f t="shared" si="0"/>
        <v>OK</v>
      </c>
      <c r="K25"/>
      <c r="L25"/>
      <c r="M25"/>
      <c r="N25" s="56"/>
      <c r="O25"/>
      <c r="P25" s="56"/>
      <c r="Q25"/>
      <c r="R25"/>
      <c r="S25"/>
      <c r="T25"/>
      <c r="U25" s="44"/>
      <c r="V25" s="44"/>
      <c r="W25" s="44"/>
      <c r="X25" s="44"/>
      <c r="Y25" s="44"/>
      <c r="Z25" s="44"/>
      <c r="AB25" s="3"/>
    </row>
    <row r="26" spans="1:28" ht="15" customHeight="1" x14ac:dyDescent="0.35">
      <c r="A26" s="4" t="s">
        <v>514</v>
      </c>
      <c r="B26" s="39" t="s">
        <v>16</v>
      </c>
      <c r="C26" s="39" t="s">
        <v>314</v>
      </c>
      <c r="D26" s="38" t="s">
        <v>18</v>
      </c>
      <c r="E26" s="58" t="s">
        <v>315</v>
      </c>
      <c r="F26" s="40" t="s">
        <v>20</v>
      </c>
      <c r="G26" s="43">
        <v>16.5</v>
      </c>
      <c r="H26" s="80">
        <v>3445.7170000000001</v>
      </c>
      <c r="I26" t="s">
        <v>315</v>
      </c>
      <c r="J26" t="str">
        <f t="shared" si="0"/>
        <v>OK</v>
      </c>
      <c r="K26"/>
      <c r="L26"/>
      <c r="M26"/>
      <c r="N26" s="56"/>
      <c r="O26"/>
      <c r="P26" s="56"/>
      <c r="Q26"/>
      <c r="R26"/>
      <c r="S26"/>
      <c r="T26"/>
      <c r="U26" s="44"/>
      <c r="V26" s="44"/>
      <c r="W26" s="44"/>
      <c r="X26" s="44"/>
      <c r="Y26" s="44"/>
      <c r="Z26" s="44"/>
      <c r="AB26" s="3"/>
    </row>
    <row r="27" spans="1:28" ht="15" customHeight="1" x14ac:dyDescent="0.35">
      <c r="A27" s="4" t="s">
        <v>515</v>
      </c>
      <c r="B27" s="39" t="s">
        <v>16</v>
      </c>
      <c r="C27" s="39" t="s">
        <v>316</v>
      </c>
      <c r="D27" s="38" t="s">
        <v>18</v>
      </c>
      <c r="E27" s="58" t="s">
        <v>317</v>
      </c>
      <c r="F27" s="40" t="s">
        <v>20</v>
      </c>
      <c r="G27" s="43">
        <v>16.5</v>
      </c>
      <c r="H27" s="80">
        <v>5232.3609999999999</v>
      </c>
      <c r="I27" t="s">
        <v>317</v>
      </c>
      <c r="J27" t="str">
        <f t="shared" si="0"/>
        <v>OK</v>
      </c>
      <c r="K27"/>
      <c r="L27"/>
      <c r="M27"/>
      <c r="N27" s="56"/>
      <c r="O27"/>
      <c r="P27" s="56"/>
      <c r="Q27"/>
      <c r="R27"/>
      <c r="S27"/>
      <c r="T27"/>
      <c r="U27" s="44"/>
      <c r="V27" s="44"/>
      <c r="W27" s="44"/>
      <c r="X27" s="44"/>
      <c r="Y27" s="44"/>
      <c r="Z27" s="44"/>
      <c r="AB27" s="3"/>
    </row>
    <row r="28" spans="1:28" ht="15" customHeight="1" x14ac:dyDescent="0.35">
      <c r="A28" s="4" t="s">
        <v>521</v>
      </c>
      <c r="B28" s="39" t="s">
        <v>16</v>
      </c>
      <c r="C28" s="39" t="s">
        <v>326</v>
      </c>
      <c r="D28" s="38">
        <v>223</v>
      </c>
      <c r="E28" s="38" t="s">
        <v>327</v>
      </c>
      <c r="F28" s="40" t="s">
        <v>20</v>
      </c>
      <c r="G28" s="43">
        <v>23.1</v>
      </c>
      <c r="H28" s="80">
        <v>18091.323</v>
      </c>
      <c r="I28" t="s">
        <v>327</v>
      </c>
      <c r="J28" t="str">
        <f t="shared" si="0"/>
        <v>OK</v>
      </c>
      <c r="K28"/>
      <c r="L28"/>
      <c r="M28"/>
      <c r="N28" s="56"/>
      <c r="O28"/>
      <c r="P28" s="56"/>
      <c r="Q28"/>
      <c r="R28"/>
      <c r="S28"/>
      <c r="T28"/>
      <c r="U28" s="44"/>
      <c r="V28" s="44"/>
      <c r="W28" s="44"/>
      <c r="X28" s="44"/>
      <c r="Y28" s="44"/>
      <c r="Z28" s="44"/>
      <c r="AB28" s="3"/>
    </row>
    <row r="29" spans="1:28" ht="15" customHeight="1" x14ac:dyDescent="0.35">
      <c r="A29" s="4" t="s">
        <v>523</v>
      </c>
      <c r="B29" s="39" t="s">
        <v>16</v>
      </c>
      <c r="C29" s="39" t="s">
        <v>152</v>
      </c>
      <c r="D29" s="38" t="s">
        <v>18</v>
      </c>
      <c r="E29" s="58" t="s">
        <v>329</v>
      </c>
      <c r="F29" s="40" t="s">
        <v>20</v>
      </c>
      <c r="G29" s="43">
        <v>6.6</v>
      </c>
      <c r="H29" s="80">
        <v>87.765000000000001</v>
      </c>
      <c r="I29" t="s">
        <v>329</v>
      </c>
      <c r="J29" t="str">
        <f t="shared" si="0"/>
        <v>OK</v>
      </c>
      <c r="K29"/>
      <c r="L29"/>
      <c r="M29"/>
      <c r="N29" s="56"/>
      <c r="O29"/>
      <c r="P29" s="56"/>
      <c r="Q29"/>
      <c r="R29"/>
      <c r="S29"/>
      <c r="T29"/>
      <c r="U29" s="44"/>
      <c r="V29" s="44"/>
      <c r="W29" s="44"/>
      <c r="X29" s="44"/>
      <c r="Y29" s="44"/>
      <c r="Z29" s="44"/>
      <c r="AB29" s="3"/>
    </row>
    <row r="30" spans="1:28" ht="15" customHeight="1" x14ac:dyDescent="0.35">
      <c r="A30" s="4" t="s">
        <v>525</v>
      </c>
      <c r="B30" s="39" t="s">
        <v>16</v>
      </c>
      <c r="C30" s="39" t="s">
        <v>332</v>
      </c>
      <c r="D30" s="39">
        <v>53</v>
      </c>
      <c r="E30" s="38" t="s">
        <v>333</v>
      </c>
      <c r="F30" s="40" t="s">
        <v>20</v>
      </c>
      <c r="G30" s="43">
        <v>11</v>
      </c>
      <c r="H30" s="80">
        <v>555.923</v>
      </c>
      <c r="I30" t="s">
        <v>333</v>
      </c>
      <c r="J30" t="str">
        <f t="shared" si="0"/>
        <v>OK</v>
      </c>
      <c r="K30"/>
      <c r="L30"/>
      <c r="M30"/>
      <c r="N30" s="56"/>
      <c r="O30"/>
      <c r="P30" s="56"/>
      <c r="Q30"/>
      <c r="R30"/>
      <c r="S30"/>
      <c r="T30"/>
      <c r="U30" s="44"/>
      <c r="V30" s="44"/>
      <c r="W30" s="44"/>
      <c r="X30" s="44"/>
      <c r="Y30" s="44"/>
      <c r="Z30" s="44"/>
      <c r="AB30" s="3"/>
    </row>
    <row r="31" spans="1:28" ht="15" customHeight="1" x14ac:dyDescent="0.35">
      <c r="A31" s="4" t="s">
        <v>577</v>
      </c>
      <c r="B31" s="39" t="s">
        <v>16</v>
      </c>
      <c r="C31" s="39" t="s">
        <v>583</v>
      </c>
      <c r="D31" s="38">
        <v>632</v>
      </c>
      <c r="E31" s="58" t="s">
        <v>580</v>
      </c>
      <c r="F31" s="40" t="s">
        <v>20</v>
      </c>
      <c r="G31" s="43">
        <v>11</v>
      </c>
      <c r="H31" s="80">
        <v>1519.6559999999999</v>
      </c>
      <c r="I31" t="s">
        <v>580</v>
      </c>
      <c r="J31" t="str">
        <f t="shared" si="0"/>
        <v>OK</v>
      </c>
      <c r="K31"/>
      <c r="L31"/>
      <c r="M31"/>
      <c r="N31" s="56"/>
      <c r="O31"/>
      <c r="P31" s="56"/>
      <c r="Q31"/>
      <c r="R31"/>
      <c r="S31"/>
      <c r="T31"/>
      <c r="U31" s="44"/>
      <c r="V31" s="44"/>
      <c r="W31" s="44"/>
      <c r="X31" s="44"/>
      <c r="Y31" s="44"/>
      <c r="Z31" s="44"/>
      <c r="AB31" s="3"/>
    </row>
    <row r="32" spans="1:28" s="46" customFormat="1" ht="15" customHeight="1" x14ac:dyDescent="0.35">
      <c r="A32" s="4" t="s">
        <v>373</v>
      </c>
      <c r="B32" s="39" t="s">
        <v>16</v>
      </c>
      <c r="C32" s="39" t="s">
        <v>78</v>
      </c>
      <c r="D32" s="38" t="s">
        <v>18</v>
      </c>
      <c r="E32" s="58" t="s">
        <v>81</v>
      </c>
      <c r="F32" s="40" t="s">
        <v>23</v>
      </c>
      <c r="G32" s="45">
        <v>120</v>
      </c>
      <c r="H32" s="81">
        <v>45215</v>
      </c>
      <c r="I32" t="s">
        <v>81</v>
      </c>
      <c r="J32" t="str">
        <f t="shared" si="0"/>
        <v>OK</v>
      </c>
      <c r="K32"/>
      <c r="L32"/>
      <c r="M32"/>
      <c r="N32" s="56"/>
      <c r="O32"/>
      <c r="P32" s="56"/>
      <c r="Q32"/>
      <c r="R32"/>
      <c r="S32"/>
      <c r="T32"/>
      <c r="U32" s="44"/>
      <c r="V32" s="44"/>
      <c r="W32" s="44"/>
      <c r="X32" s="44"/>
      <c r="Y32" s="44"/>
      <c r="Z32" s="44"/>
      <c r="AB32" s="3"/>
    </row>
    <row r="33" spans="1:28" ht="15" customHeight="1" x14ac:dyDescent="0.35">
      <c r="A33" s="4" t="s">
        <v>339</v>
      </c>
      <c r="B33" s="39" t="s">
        <v>16</v>
      </c>
      <c r="C33" s="39" t="s">
        <v>21</v>
      </c>
      <c r="D33" s="38">
        <v>2</v>
      </c>
      <c r="E33" s="58" t="s">
        <v>22</v>
      </c>
      <c r="F33" s="40" t="s">
        <v>23</v>
      </c>
      <c r="G33" s="43">
        <v>120</v>
      </c>
      <c r="H33" s="80">
        <v>54002</v>
      </c>
      <c r="I33" t="s">
        <v>22</v>
      </c>
      <c r="J33" t="str">
        <f t="shared" si="0"/>
        <v>OK</v>
      </c>
      <c r="K33"/>
      <c r="L33"/>
      <c r="M33"/>
      <c r="N33" s="56"/>
      <c r="O33"/>
      <c r="P33" s="56"/>
      <c r="Q33"/>
      <c r="R33"/>
      <c r="S33"/>
      <c r="T33"/>
      <c r="U33" s="44"/>
      <c r="V33" s="44"/>
      <c r="W33" s="44"/>
      <c r="X33" s="44"/>
      <c r="Y33" s="44"/>
      <c r="Z33" s="44"/>
      <c r="AB33" s="3"/>
    </row>
    <row r="34" spans="1:28" ht="15" customHeight="1" x14ac:dyDescent="0.35">
      <c r="A34" s="4" t="s">
        <v>389</v>
      </c>
      <c r="B34" s="39" t="s">
        <v>16</v>
      </c>
      <c r="C34" s="39" t="s">
        <v>105</v>
      </c>
      <c r="D34" s="38">
        <v>38</v>
      </c>
      <c r="E34" s="38" t="s">
        <v>107</v>
      </c>
      <c r="F34" s="40" t="s">
        <v>23</v>
      </c>
      <c r="G34" s="43">
        <v>120</v>
      </c>
      <c r="H34" s="80">
        <v>56870</v>
      </c>
      <c r="I34" t="s">
        <v>107</v>
      </c>
      <c r="J34" t="str">
        <f t="shared" si="0"/>
        <v>OK</v>
      </c>
      <c r="K34"/>
      <c r="L34"/>
      <c r="M34"/>
      <c r="N34" s="56"/>
      <c r="O34"/>
      <c r="P34" s="56"/>
      <c r="Q34"/>
      <c r="R34"/>
      <c r="S34"/>
      <c r="T34"/>
      <c r="U34" s="44"/>
      <c r="V34" s="44"/>
      <c r="W34" s="44"/>
      <c r="X34" s="44"/>
      <c r="Y34" s="44"/>
      <c r="Z34" s="44"/>
      <c r="AB34" s="3"/>
    </row>
    <row r="35" spans="1:28" ht="15" customHeight="1" x14ac:dyDescent="0.35">
      <c r="A35" s="4" t="s">
        <v>382</v>
      </c>
      <c r="B35" s="39" t="s">
        <v>16</v>
      </c>
      <c r="C35" s="39" t="s">
        <v>95</v>
      </c>
      <c r="D35" s="38" t="s">
        <v>18</v>
      </c>
      <c r="E35" s="58" t="s">
        <v>96</v>
      </c>
      <c r="F35" s="40" t="s">
        <v>23</v>
      </c>
      <c r="G35" s="43">
        <v>120</v>
      </c>
      <c r="H35" s="80">
        <v>84253</v>
      </c>
      <c r="I35" t="s">
        <v>96</v>
      </c>
      <c r="J35" t="str">
        <f t="shared" si="0"/>
        <v>OK</v>
      </c>
      <c r="K35"/>
      <c r="L35"/>
      <c r="M35"/>
      <c r="N35" s="56"/>
      <c r="O35"/>
      <c r="P35" s="56"/>
      <c r="Q35"/>
      <c r="R35"/>
      <c r="S35"/>
      <c r="T35"/>
      <c r="U35" s="44"/>
      <c r="V35" s="44"/>
      <c r="W35" s="44"/>
      <c r="X35" s="44"/>
      <c r="Y35" s="44"/>
      <c r="Z35" s="44"/>
      <c r="AB35" s="3"/>
    </row>
    <row r="36" spans="1:28" ht="15" customHeight="1" x14ac:dyDescent="0.35">
      <c r="A36" s="4" t="s">
        <v>360</v>
      </c>
      <c r="B36" s="39" t="s">
        <v>16</v>
      </c>
      <c r="C36" s="39" t="s">
        <v>59</v>
      </c>
      <c r="D36" s="38" t="s">
        <v>18</v>
      </c>
      <c r="E36" s="58" t="s">
        <v>60</v>
      </c>
      <c r="F36" s="40" t="s">
        <v>23</v>
      </c>
      <c r="G36" s="43">
        <v>212</v>
      </c>
      <c r="H36" s="80">
        <v>147867</v>
      </c>
      <c r="I36" t="s">
        <v>60</v>
      </c>
      <c r="J36" t="str">
        <f t="shared" si="0"/>
        <v>OK</v>
      </c>
      <c r="K36"/>
      <c r="L36"/>
      <c r="M36"/>
      <c r="N36" s="56"/>
      <c r="O36"/>
      <c r="P36" s="56"/>
      <c r="Q36"/>
      <c r="R36"/>
      <c r="S36"/>
      <c r="T36"/>
      <c r="U36" s="44"/>
      <c r="V36" s="44"/>
      <c r="W36" s="44"/>
      <c r="X36" s="44"/>
      <c r="Y36" s="44"/>
      <c r="Z36" s="44"/>
      <c r="AB36" s="3"/>
    </row>
    <row r="37" spans="1:28" ht="15" customHeight="1" x14ac:dyDescent="0.35">
      <c r="A37" s="4" t="s">
        <v>396</v>
      </c>
      <c r="B37" s="39" t="s">
        <v>16</v>
      </c>
      <c r="C37" s="39" t="s">
        <v>119</v>
      </c>
      <c r="D37" s="38">
        <v>19</v>
      </c>
      <c r="E37" s="58" t="s">
        <v>120</v>
      </c>
      <c r="F37" s="40" t="s">
        <v>20</v>
      </c>
      <c r="G37" s="43">
        <v>17</v>
      </c>
      <c r="H37" s="80">
        <v>34318.562000000005</v>
      </c>
      <c r="I37" t="s">
        <v>120</v>
      </c>
      <c r="J37" t="str">
        <f t="shared" si="0"/>
        <v>OK</v>
      </c>
      <c r="K37"/>
      <c r="L37"/>
      <c r="M37"/>
      <c r="N37" s="56"/>
      <c r="O37"/>
      <c r="P37" s="56"/>
      <c r="Q37"/>
      <c r="R37"/>
      <c r="S37"/>
      <c r="T37"/>
      <c r="U37" s="44"/>
      <c r="V37" s="44"/>
      <c r="W37" s="44"/>
      <c r="X37" s="44"/>
      <c r="Y37" s="44"/>
      <c r="Z37" s="44"/>
      <c r="AB37" s="3"/>
    </row>
    <row r="38" spans="1:28" ht="15" customHeight="1" x14ac:dyDescent="0.35">
      <c r="A38" s="4" t="s">
        <v>407</v>
      </c>
      <c r="B38" s="39" t="s">
        <v>16</v>
      </c>
      <c r="C38" s="39" t="s">
        <v>139</v>
      </c>
      <c r="D38" s="38">
        <v>2</v>
      </c>
      <c r="E38" s="58" t="s">
        <v>140</v>
      </c>
      <c r="F38" s="40" t="s">
        <v>20</v>
      </c>
      <c r="G38" s="43">
        <v>8.8000000000000007</v>
      </c>
      <c r="H38" s="80">
        <v>15394.777</v>
      </c>
      <c r="I38" t="s">
        <v>140</v>
      </c>
      <c r="J38" t="str">
        <f t="shared" si="0"/>
        <v>OK</v>
      </c>
      <c r="K38"/>
      <c r="L38"/>
      <c r="M38"/>
      <c r="N38" s="56"/>
      <c r="O38"/>
      <c r="P38" s="56"/>
      <c r="Q38"/>
      <c r="R38"/>
      <c r="S38"/>
      <c r="T38"/>
      <c r="U38" s="44"/>
      <c r="V38" s="44"/>
      <c r="W38" s="44"/>
      <c r="X38" s="44"/>
      <c r="Y38" s="44"/>
      <c r="Z38" s="44"/>
      <c r="AB38" s="3"/>
    </row>
    <row r="39" spans="1:28" ht="15" customHeight="1" x14ac:dyDescent="0.35">
      <c r="A39" s="4" t="s">
        <v>400</v>
      </c>
      <c r="B39" s="39" t="s">
        <v>16</v>
      </c>
      <c r="C39" s="39" t="s">
        <v>127</v>
      </c>
      <c r="D39" s="38" t="s">
        <v>18</v>
      </c>
      <c r="E39" s="58" t="s">
        <v>128</v>
      </c>
      <c r="F39" s="40" t="s">
        <v>20</v>
      </c>
      <c r="G39" s="43">
        <v>17</v>
      </c>
      <c r="H39" s="80">
        <v>41086.944000000003</v>
      </c>
      <c r="I39" t="s">
        <v>128</v>
      </c>
      <c r="J39" t="str">
        <f t="shared" si="0"/>
        <v>OK</v>
      </c>
      <c r="K39"/>
      <c r="L39"/>
      <c r="M39"/>
      <c r="N39" s="56"/>
      <c r="O39"/>
      <c r="P39" s="56"/>
      <c r="Q39"/>
      <c r="R39"/>
      <c r="S39"/>
      <c r="T39"/>
      <c r="U39" s="44"/>
      <c r="V39" s="44"/>
      <c r="W39" s="44"/>
      <c r="X39" s="44"/>
      <c r="Y39" s="44"/>
      <c r="Z39" s="44"/>
      <c r="AB39" s="3"/>
    </row>
    <row r="40" spans="1:28" ht="15" customHeight="1" x14ac:dyDescent="0.35">
      <c r="A40" s="4" t="s">
        <v>402</v>
      </c>
      <c r="B40" s="39" t="s">
        <v>16</v>
      </c>
      <c r="C40" s="39" t="s">
        <v>131</v>
      </c>
      <c r="D40" s="38">
        <v>80</v>
      </c>
      <c r="E40" s="58" t="s">
        <v>132</v>
      </c>
      <c r="F40" s="40" t="s">
        <v>20</v>
      </c>
      <c r="G40" s="43">
        <v>12.1</v>
      </c>
      <c r="H40" s="80">
        <v>16524.527999999998</v>
      </c>
      <c r="I40" t="s">
        <v>132</v>
      </c>
      <c r="J40" t="str">
        <f t="shared" si="0"/>
        <v>OK</v>
      </c>
      <c r="K40"/>
      <c r="L40"/>
      <c r="M40"/>
      <c r="N40" s="56"/>
      <c r="O40"/>
      <c r="P40" s="56"/>
      <c r="Q40"/>
      <c r="R40"/>
      <c r="S40"/>
      <c r="T40"/>
      <c r="U40" s="44"/>
      <c r="V40" s="44"/>
      <c r="W40" s="44"/>
      <c r="X40" s="44"/>
      <c r="Y40" s="44"/>
      <c r="Z40" s="44"/>
      <c r="AB40" s="3"/>
    </row>
    <row r="41" spans="1:28" ht="15" customHeight="1" x14ac:dyDescent="0.35">
      <c r="A41" s="4" t="s">
        <v>342</v>
      </c>
      <c r="B41" s="39" t="s">
        <v>16</v>
      </c>
      <c r="C41" s="39" t="s">
        <v>27</v>
      </c>
      <c r="D41" s="38">
        <v>55</v>
      </c>
      <c r="E41" s="38" t="s">
        <v>28</v>
      </c>
      <c r="F41" s="40" t="s">
        <v>20</v>
      </c>
      <c r="G41" s="43">
        <v>29.7</v>
      </c>
      <c r="H41" s="80">
        <v>74518.142999999996</v>
      </c>
      <c r="I41" t="s">
        <v>28</v>
      </c>
      <c r="J41" t="str">
        <f t="shared" si="0"/>
        <v>OK</v>
      </c>
      <c r="K41"/>
      <c r="L41"/>
      <c r="M41"/>
      <c r="N41" s="56"/>
      <c r="O41"/>
      <c r="P41" s="56"/>
      <c r="Q41"/>
      <c r="R41"/>
      <c r="S41"/>
      <c r="T41"/>
      <c r="U41" s="44"/>
      <c r="V41" s="44"/>
      <c r="W41" s="44"/>
      <c r="X41" s="44"/>
      <c r="Y41" s="44"/>
      <c r="Z41" s="44"/>
      <c r="AB41" s="3"/>
    </row>
    <row r="42" spans="1:28" ht="15" customHeight="1" x14ac:dyDescent="0.35">
      <c r="A42" s="4" t="s">
        <v>381</v>
      </c>
      <c r="B42" s="39" t="s">
        <v>16</v>
      </c>
      <c r="C42" s="39" t="s">
        <v>93</v>
      </c>
      <c r="D42" s="38">
        <v>2</v>
      </c>
      <c r="E42" s="58" t="s">
        <v>94</v>
      </c>
      <c r="F42" s="40" t="s">
        <v>20</v>
      </c>
      <c r="G42" s="43">
        <v>33</v>
      </c>
      <c r="H42" s="80">
        <v>46599.582000000002</v>
      </c>
      <c r="I42" t="s">
        <v>94</v>
      </c>
      <c r="J42" t="str">
        <f t="shared" si="0"/>
        <v>OK</v>
      </c>
      <c r="K42"/>
      <c r="L42"/>
      <c r="M42"/>
      <c r="N42" s="56"/>
      <c r="O42"/>
      <c r="P42" s="56"/>
      <c r="Q42"/>
      <c r="R42"/>
      <c r="S42"/>
      <c r="T42"/>
      <c r="U42" s="44"/>
      <c r="V42" s="44"/>
      <c r="W42" s="44"/>
      <c r="X42" s="44"/>
      <c r="Y42" s="44"/>
      <c r="Z42" s="44"/>
      <c r="AB42" s="3"/>
    </row>
    <row r="43" spans="1:28" ht="15" customHeight="1" x14ac:dyDescent="0.35">
      <c r="A43" s="4" t="s">
        <v>383</v>
      </c>
      <c r="B43" s="39" t="s">
        <v>16</v>
      </c>
      <c r="C43" s="39" t="s">
        <v>95</v>
      </c>
      <c r="D43" s="38">
        <v>45</v>
      </c>
      <c r="E43" s="58" t="s">
        <v>97</v>
      </c>
      <c r="F43" s="40" t="s">
        <v>20</v>
      </c>
      <c r="G43" s="43">
        <v>22</v>
      </c>
      <c r="H43" s="80">
        <v>62882.695000000007</v>
      </c>
      <c r="I43" t="s">
        <v>97</v>
      </c>
      <c r="J43" t="str">
        <f t="shared" si="0"/>
        <v>OK</v>
      </c>
      <c r="K43"/>
      <c r="L43"/>
      <c r="M43"/>
      <c r="N43" s="56"/>
      <c r="O43"/>
      <c r="P43" s="56"/>
      <c r="Q43"/>
      <c r="R43"/>
      <c r="S43"/>
      <c r="T43"/>
      <c r="U43" s="44"/>
      <c r="V43" s="44"/>
      <c r="W43" s="44"/>
      <c r="X43" s="44"/>
      <c r="Y43" s="44"/>
      <c r="Z43" s="44"/>
      <c r="AB43" s="3"/>
    </row>
    <row r="44" spans="1:28" ht="15" customHeight="1" x14ac:dyDescent="0.35">
      <c r="A44" s="4" t="s">
        <v>340</v>
      </c>
      <c r="B44" s="39" t="s">
        <v>16</v>
      </c>
      <c r="C44" s="39" t="s">
        <v>21</v>
      </c>
      <c r="D44" s="38">
        <v>2</v>
      </c>
      <c r="E44" s="58" t="s">
        <v>24</v>
      </c>
      <c r="F44" s="40" t="s">
        <v>20</v>
      </c>
      <c r="G44" s="43">
        <v>35.200000000000003</v>
      </c>
      <c r="H44" s="80">
        <v>73462.419999999984</v>
      </c>
      <c r="I44" t="s">
        <v>24</v>
      </c>
      <c r="J44" t="str">
        <f t="shared" si="0"/>
        <v>OK</v>
      </c>
      <c r="K44"/>
      <c r="L44"/>
      <c r="M44"/>
      <c r="N44" s="56"/>
      <c r="O44"/>
      <c r="P44" s="56"/>
      <c r="Q44"/>
      <c r="R44"/>
      <c r="S44"/>
      <c r="T44"/>
      <c r="U44" s="44"/>
      <c r="V44" s="44"/>
      <c r="W44" s="44"/>
      <c r="X44" s="44"/>
      <c r="Y44" s="44"/>
      <c r="Z44" s="44"/>
      <c r="AB44" s="3"/>
    </row>
    <row r="45" spans="1:28" ht="15" customHeight="1" x14ac:dyDescent="0.35">
      <c r="A45" s="4" t="s">
        <v>380</v>
      </c>
      <c r="B45" s="39" t="s">
        <v>16</v>
      </c>
      <c r="C45" s="39" t="s">
        <v>91</v>
      </c>
      <c r="D45" s="38" t="s">
        <v>18</v>
      </c>
      <c r="E45" s="58" t="s">
        <v>92</v>
      </c>
      <c r="F45" s="40" t="s">
        <v>20</v>
      </c>
      <c r="G45" s="43">
        <v>18.149999999999999</v>
      </c>
      <c r="H45" s="80">
        <v>37798.437000000005</v>
      </c>
      <c r="I45" t="s">
        <v>92</v>
      </c>
      <c r="J45" t="str">
        <f t="shared" si="0"/>
        <v>OK</v>
      </c>
      <c r="K45"/>
      <c r="L45"/>
      <c r="M45"/>
      <c r="N45" s="56"/>
      <c r="O45"/>
      <c r="P45" s="56"/>
      <c r="Q45"/>
      <c r="R45"/>
      <c r="S45"/>
      <c r="T45"/>
      <c r="U45" s="44"/>
      <c r="V45" s="44"/>
      <c r="W45" s="44"/>
      <c r="X45" s="44"/>
      <c r="Y45" s="44"/>
      <c r="Z45" s="44"/>
      <c r="AB45" s="3"/>
    </row>
    <row r="46" spans="1:28" ht="15" customHeight="1" x14ac:dyDescent="0.35">
      <c r="A46" s="4" t="s">
        <v>390</v>
      </c>
      <c r="B46" s="39" t="s">
        <v>16</v>
      </c>
      <c r="C46" s="39" t="s">
        <v>105</v>
      </c>
      <c r="D46" s="38">
        <v>13</v>
      </c>
      <c r="E46" s="58" t="s">
        <v>108</v>
      </c>
      <c r="F46" s="40" t="s">
        <v>20</v>
      </c>
      <c r="G46" s="43">
        <v>21.5</v>
      </c>
      <c r="H46" s="80">
        <v>38369.942999999999</v>
      </c>
      <c r="I46" t="s">
        <v>108</v>
      </c>
      <c r="J46" t="str">
        <f t="shared" si="0"/>
        <v>OK</v>
      </c>
      <c r="K46"/>
      <c r="L46"/>
      <c r="M46"/>
      <c r="N46" s="56"/>
      <c r="O46"/>
      <c r="P46" s="56"/>
      <c r="Q46"/>
      <c r="R46"/>
      <c r="S46"/>
      <c r="T46"/>
      <c r="U46" s="44"/>
      <c r="V46" s="44"/>
      <c r="W46" s="44"/>
      <c r="X46" s="44"/>
      <c r="Y46" s="44"/>
      <c r="Z46" s="44"/>
      <c r="AB46" s="3"/>
    </row>
    <row r="47" spans="1:28" ht="15" customHeight="1" x14ac:dyDescent="0.35">
      <c r="A47" s="4" t="s">
        <v>398</v>
      </c>
      <c r="B47" s="39" t="s">
        <v>16</v>
      </c>
      <c r="C47" s="39" t="s">
        <v>123</v>
      </c>
      <c r="D47" s="38" t="s">
        <v>18</v>
      </c>
      <c r="E47" s="38" t="s">
        <v>124</v>
      </c>
      <c r="F47" s="40" t="s">
        <v>20</v>
      </c>
      <c r="G47" s="43">
        <v>19</v>
      </c>
      <c r="H47" s="80">
        <v>51725.676999999996</v>
      </c>
      <c r="I47" t="s">
        <v>124</v>
      </c>
      <c r="J47" t="str">
        <f t="shared" si="0"/>
        <v>OK</v>
      </c>
      <c r="K47"/>
      <c r="L47"/>
      <c r="M47"/>
      <c r="N47" s="56"/>
      <c r="O47"/>
      <c r="P47" s="56"/>
      <c r="Q47"/>
      <c r="R47"/>
      <c r="S47"/>
      <c r="T47"/>
      <c r="U47" s="44"/>
      <c r="V47" s="44"/>
      <c r="W47" s="44"/>
      <c r="X47" s="44"/>
      <c r="Y47" s="44"/>
      <c r="Z47" s="44"/>
      <c r="AB47" s="3"/>
    </row>
    <row r="48" spans="1:28" ht="15" customHeight="1" x14ac:dyDescent="0.35">
      <c r="A48" s="4" t="s">
        <v>395</v>
      </c>
      <c r="B48" s="39" t="s">
        <v>16</v>
      </c>
      <c r="C48" s="39" t="s">
        <v>117</v>
      </c>
      <c r="D48" s="38">
        <v>7</v>
      </c>
      <c r="E48" s="58" t="s">
        <v>118</v>
      </c>
      <c r="F48" s="40" t="s">
        <v>20</v>
      </c>
      <c r="G48" s="43">
        <v>6.27</v>
      </c>
      <c r="H48" s="80">
        <v>9809.8430000000008</v>
      </c>
      <c r="I48" t="s">
        <v>118</v>
      </c>
      <c r="J48" t="str">
        <f t="shared" si="0"/>
        <v>OK</v>
      </c>
      <c r="K48"/>
      <c r="L48"/>
      <c r="M48"/>
      <c r="N48" s="56"/>
      <c r="O48"/>
      <c r="P48" s="56"/>
      <c r="Q48"/>
      <c r="R48"/>
      <c r="S48"/>
      <c r="T48"/>
      <c r="U48" s="44"/>
      <c r="V48" s="44"/>
      <c r="W48" s="44"/>
      <c r="X48" s="44"/>
      <c r="Y48" s="44"/>
      <c r="Z48" s="44"/>
      <c r="AB48" s="3"/>
    </row>
    <row r="49" spans="1:28" ht="15" customHeight="1" x14ac:dyDescent="0.35">
      <c r="A49" s="4" t="s">
        <v>384</v>
      </c>
      <c r="B49" s="39" t="s">
        <v>16</v>
      </c>
      <c r="C49" s="39" t="s">
        <v>98</v>
      </c>
      <c r="D49" s="38">
        <v>1</v>
      </c>
      <c r="E49" s="58" t="s">
        <v>99</v>
      </c>
      <c r="F49" s="40" t="s">
        <v>20</v>
      </c>
      <c r="G49" s="43">
        <v>6</v>
      </c>
      <c r="H49" s="80">
        <v>24226.002</v>
      </c>
      <c r="I49" t="s">
        <v>99</v>
      </c>
      <c r="J49" t="str">
        <f t="shared" si="0"/>
        <v>OK</v>
      </c>
      <c r="K49"/>
      <c r="L49"/>
      <c r="M49"/>
      <c r="N49" s="56"/>
      <c r="O49"/>
      <c r="P49" s="56"/>
      <c r="Q49"/>
      <c r="R49"/>
      <c r="S49"/>
      <c r="T49"/>
      <c r="U49" s="44"/>
      <c r="V49" s="44"/>
      <c r="W49" s="44"/>
      <c r="X49" s="44"/>
      <c r="Y49" s="44"/>
      <c r="Z49" s="44"/>
      <c r="AB49" s="3"/>
    </row>
    <row r="50" spans="1:28" ht="15" customHeight="1" x14ac:dyDescent="0.35">
      <c r="A50" s="4" t="s">
        <v>408</v>
      </c>
      <c r="B50" s="39" t="s">
        <v>16</v>
      </c>
      <c r="C50" s="39" t="s">
        <v>141</v>
      </c>
      <c r="D50" s="38" t="s">
        <v>18</v>
      </c>
      <c r="E50" s="38" t="s">
        <v>142</v>
      </c>
      <c r="F50" s="40" t="s">
        <v>20</v>
      </c>
      <c r="G50" s="43">
        <v>50</v>
      </c>
      <c r="H50" s="80">
        <v>81024.01999999999</v>
      </c>
      <c r="I50" t="s">
        <v>142</v>
      </c>
      <c r="J50" t="str">
        <f t="shared" si="0"/>
        <v>OK</v>
      </c>
      <c r="K50"/>
      <c r="L50"/>
      <c r="M50"/>
      <c r="N50" s="56"/>
      <c r="O50"/>
      <c r="P50" s="56"/>
      <c r="Q50"/>
      <c r="R50"/>
      <c r="S50"/>
      <c r="T50"/>
      <c r="U50" s="44"/>
      <c r="V50" s="44"/>
      <c r="W50" s="44"/>
      <c r="X50" s="44"/>
      <c r="Y50" s="44"/>
      <c r="Z50" s="44"/>
      <c r="AB50" s="3"/>
    </row>
    <row r="51" spans="1:28" ht="15" customHeight="1" x14ac:dyDescent="0.35">
      <c r="A51" s="4" t="s">
        <v>356</v>
      </c>
      <c r="B51" s="39" t="s">
        <v>16</v>
      </c>
      <c r="C51" s="39" t="s">
        <v>52</v>
      </c>
      <c r="D51" s="38">
        <v>56</v>
      </c>
      <c r="E51" s="58" t="s">
        <v>53</v>
      </c>
      <c r="F51" s="40" t="s">
        <v>20</v>
      </c>
      <c r="G51" s="43">
        <v>70</v>
      </c>
      <c r="H51" s="80">
        <v>134823.24900000001</v>
      </c>
      <c r="I51" t="s">
        <v>53</v>
      </c>
      <c r="J51" t="str">
        <f t="shared" si="0"/>
        <v>OK</v>
      </c>
      <c r="K51"/>
      <c r="L51"/>
      <c r="M51"/>
      <c r="N51" s="56"/>
      <c r="O51"/>
      <c r="P51" s="56"/>
      <c r="Q51"/>
      <c r="R51"/>
      <c r="S51"/>
      <c r="T51"/>
      <c r="U51" s="44"/>
      <c r="V51" s="44"/>
      <c r="W51" s="44"/>
      <c r="X51" s="44"/>
      <c r="Y51" s="44"/>
      <c r="Z51" s="44"/>
      <c r="AB51" s="3"/>
    </row>
    <row r="52" spans="1:28" ht="15" customHeight="1" x14ac:dyDescent="0.35">
      <c r="A52" s="4" t="s">
        <v>446</v>
      </c>
      <c r="B52" s="39" t="s">
        <v>16</v>
      </c>
      <c r="C52" s="39" t="s">
        <v>202</v>
      </c>
      <c r="D52" s="38">
        <v>18</v>
      </c>
      <c r="E52" s="58" t="s">
        <v>203</v>
      </c>
      <c r="F52" s="40" t="s">
        <v>20</v>
      </c>
      <c r="G52" s="43">
        <v>3.85</v>
      </c>
      <c r="H52" s="80">
        <v>13708.9</v>
      </c>
      <c r="I52" t="s">
        <v>203</v>
      </c>
      <c r="J52" t="str">
        <f t="shared" si="0"/>
        <v>OK</v>
      </c>
      <c r="K52"/>
      <c r="L52"/>
      <c r="M52"/>
      <c r="N52" s="56"/>
      <c r="O52"/>
      <c r="P52" s="56"/>
      <c r="Q52"/>
      <c r="R52"/>
      <c r="S52"/>
      <c r="T52"/>
      <c r="U52" s="44"/>
      <c r="V52" s="44"/>
      <c r="W52" s="44"/>
      <c r="X52" s="44"/>
      <c r="Y52" s="44"/>
      <c r="Z52" s="44"/>
      <c r="AB52" s="3"/>
    </row>
    <row r="53" spans="1:28" ht="15" customHeight="1" x14ac:dyDescent="0.35">
      <c r="A53" s="4" t="s">
        <v>371</v>
      </c>
      <c r="B53" s="39" t="s">
        <v>16</v>
      </c>
      <c r="C53" s="39" t="s">
        <v>78</v>
      </c>
      <c r="D53" s="38">
        <v>23</v>
      </c>
      <c r="E53" s="58" t="s">
        <v>79</v>
      </c>
      <c r="F53" s="40" t="s">
        <v>20</v>
      </c>
      <c r="G53" s="43">
        <v>26</v>
      </c>
      <c r="H53" s="80">
        <v>45438.913999999997</v>
      </c>
      <c r="I53" t="s">
        <v>79</v>
      </c>
      <c r="J53" t="str">
        <f t="shared" si="0"/>
        <v>OK</v>
      </c>
      <c r="K53"/>
      <c r="L53"/>
      <c r="M53"/>
      <c r="N53" s="56"/>
      <c r="O53"/>
      <c r="P53" s="56"/>
      <c r="Q53"/>
      <c r="R53"/>
      <c r="S53"/>
      <c r="T53"/>
      <c r="U53" s="44"/>
      <c r="V53" s="44"/>
      <c r="W53" s="44"/>
      <c r="X53" s="44"/>
      <c r="Y53" s="44"/>
      <c r="Z53" s="44"/>
      <c r="AB53" s="3"/>
    </row>
    <row r="54" spans="1:28" ht="15" customHeight="1" x14ac:dyDescent="0.35">
      <c r="A54" s="4" t="s">
        <v>359</v>
      </c>
      <c r="B54" s="39" t="s">
        <v>16</v>
      </c>
      <c r="C54" s="39" t="s">
        <v>57</v>
      </c>
      <c r="D54" s="38">
        <v>40</v>
      </c>
      <c r="E54" s="58" t="s">
        <v>58</v>
      </c>
      <c r="F54" s="40" t="s">
        <v>20</v>
      </c>
      <c r="G54" s="43">
        <v>40</v>
      </c>
      <c r="H54" s="80">
        <v>11141.42</v>
      </c>
      <c r="I54" t="s">
        <v>58</v>
      </c>
      <c r="J54" t="str">
        <f t="shared" si="0"/>
        <v>OK</v>
      </c>
      <c r="K54"/>
      <c r="L54"/>
      <c r="M54"/>
      <c r="N54" s="56"/>
      <c r="O54"/>
      <c r="P54" s="56"/>
      <c r="Q54"/>
      <c r="R54"/>
      <c r="S54"/>
      <c r="T54"/>
      <c r="U54" s="44"/>
      <c r="V54" s="44"/>
      <c r="W54" s="44"/>
      <c r="X54" s="44"/>
      <c r="Y54" s="44"/>
      <c r="Z54" s="44"/>
      <c r="AB54" s="3"/>
    </row>
    <row r="55" spans="1:28" ht="15" customHeight="1" x14ac:dyDescent="0.35">
      <c r="A55" s="4" t="s">
        <v>393</v>
      </c>
      <c r="B55" s="39" t="s">
        <v>16</v>
      </c>
      <c r="C55" s="39" t="s">
        <v>113</v>
      </c>
      <c r="D55" s="38">
        <v>103</v>
      </c>
      <c r="E55" s="58" t="s">
        <v>114</v>
      </c>
      <c r="F55" s="40" t="s">
        <v>20</v>
      </c>
      <c r="G55" s="43">
        <v>30</v>
      </c>
      <c r="H55" s="80">
        <v>48989.449000000008</v>
      </c>
      <c r="I55" t="s">
        <v>114</v>
      </c>
      <c r="J55" t="str">
        <f t="shared" si="0"/>
        <v>OK</v>
      </c>
      <c r="K55"/>
      <c r="L55"/>
      <c r="M55"/>
      <c r="N55" s="56"/>
      <c r="O55"/>
      <c r="P55" s="56"/>
      <c r="Q55"/>
      <c r="R55"/>
      <c r="S55"/>
      <c r="T55"/>
      <c r="U55" s="44"/>
      <c r="V55" s="44"/>
      <c r="W55" s="44"/>
      <c r="X55" s="44"/>
      <c r="Y55" s="44"/>
      <c r="Z55" s="44"/>
      <c r="AB55" s="3"/>
    </row>
    <row r="56" spans="1:28" ht="15" customHeight="1" x14ac:dyDescent="0.35">
      <c r="A56" s="4" t="s">
        <v>414</v>
      </c>
      <c r="B56" s="39" t="s">
        <v>16</v>
      </c>
      <c r="C56" s="39" t="s">
        <v>152</v>
      </c>
      <c r="D56" s="38">
        <v>46</v>
      </c>
      <c r="E56" s="38" t="s">
        <v>153</v>
      </c>
      <c r="F56" s="40" t="s">
        <v>20</v>
      </c>
      <c r="G56" s="43">
        <v>11</v>
      </c>
      <c r="H56" s="80">
        <v>34643.686999999998</v>
      </c>
      <c r="I56" t="s">
        <v>153</v>
      </c>
      <c r="J56" t="str">
        <f t="shared" si="0"/>
        <v>OK</v>
      </c>
      <c r="K56"/>
      <c r="L56"/>
      <c r="M56"/>
      <c r="N56" s="56"/>
      <c r="O56"/>
      <c r="P56" s="56"/>
      <c r="Q56"/>
      <c r="R56"/>
      <c r="S56"/>
      <c r="T56"/>
      <c r="U56" s="44"/>
      <c r="V56" s="44"/>
      <c r="W56" s="44"/>
      <c r="X56" s="44"/>
      <c r="Y56" s="44"/>
      <c r="Z56" s="44"/>
      <c r="AB56" s="3"/>
    </row>
    <row r="57" spans="1:28" ht="15" customHeight="1" x14ac:dyDescent="0.35">
      <c r="A57" s="4" t="s">
        <v>415</v>
      </c>
      <c r="B57" s="39" t="s">
        <v>16</v>
      </c>
      <c r="C57" s="39" t="s">
        <v>152</v>
      </c>
      <c r="D57" s="39">
        <v>172</v>
      </c>
      <c r="E57" s="38" t="s">
        <v>154</v>
      </c>
      <c r="F57" s="40" t="s">
        <v>20</v>
      </c>
      <c r="G57" s="43">
        <v>12.1</v>
      </c>
      <c r="H57" s="80">
        <v>42015.792000000001</v>
      </c>
      <c r="I57" t="s">
        <v>154</v>
      </c>
      <c r="J57" t="str">
        <f t="shared" si="0"/>
        <v>OK</v>
      </c>
      <c r="K57"/>
      <c r="L57"/>
      <c r="M57"/>
      <c r="N57" s="56"/>
      <c r="O57"/>
      <c r="P57" s="56"/>
      <c r="Q57"/>
      <c r="R57"/>
      <c r="S57"/>
      <c r="T57"/>
      <c r="U57" s="44"/>
      <c r="V57" s="44"/>
      <c r="W57" s="44"/>
      <c r="X57" s="44"/>
      <c r="Y57" s="44"/>
      <c r="Z57" s="44"/>
      <c r="AB57" s="3"/>
    </row>
    <row r="58" spans="1:28" ht="15" customHeight="1" x14ac:dyDescent="0.35">
      <c r="A58" s="4" t="s">
        <v>448</v>
      </c>
      <c r="B58" s="39" t="s">
        <v>16</v>
      </c>
      <c r="C58" s="39" t="s">
        <v>152</v>
      </c>
      <c r="D58" s="38">
        <v>266</v>
      </c>
      <c r="E58" s="58" t="s">
        <v>206</v>
      </c>
      <c r="F58" s="40" t="s">
        <v>20</v>
      </c>
      <c r="G58" s="43">
        <v>7.7</v>
      </c>
      <c r="H58" s="80">
        <v>28771.661</v>
      </c>
      <c r="I58" t="s">
        <v>206</v>
      </c>
      <c r="J58" t="str">
        <f t="shared" si="0"/>
        <v>OK</v>
      </c>
      <c r="K58"/>
      <c r="L58"/>
      <c r="M58"/>
      <c r="N58" s="56"/>
      <c r="O58"/>
      <c r="P58" s="56"/>
      <c r="Q58"/>
      <c r="R58"/>
      <c r="S58"/>
      <c r="T58"/>
      <c r="U58" s="44"/>
      <c r="V58" s="44"/>
      <c r="W58" s="44"/>
      <c r="X58" s="44"/>
      <c r="Y58" s="44"/>
      <c r="Z58" s="44"/>
      <c r="AB58" s="3"/>
    </row>
    <row r="59" spans="1:28" ht="15" customHeight="1" x14ac:dyDescent="0.35">
      <c r="A59" s="4" t="s">
        <v>418</v>
      </c>
      <c r="B59" s="39" t="s">
        <v>16</v>
      </c>
      <c r="C59" s="39" t="s">
        <v>532</v>
      </c>
      <c r="D59" s="38">
        <v>9</v>
      </c>
      <c r="E59" s="59" t="s">
        <v>158</v>
      </c>
      <c r="F59" s="40" t="s">
        <v>20</v>
      </c>
      <c r="G59" s="43">
        <v>20.9</v>
      </c>
      <c r="H59" s="80">
        <v>45779.576999999997</v>
      </c>
      <c r="I59" t="s">
        <v>158</v>
      </c>
      <c r="J59" t="str">
        <f t="shared" si="0"/>
        <v>OK</v>
      </c>
      <c r="K59"/>
      <c r="L59"/>
      <c r="M59"/>
      <c r="N59" s="56"/>
      <c r="O59"/>
      <c r="P59" s="56"/>
      <c r="Q59"/>
      <c r="R59"/>
      <c r="S59"/>
      <c r="T59"/>
      <c r="U59" s="44"/>
      <c r="V59" s="44"/>
      <c r="W59" s="44"/>
      <c r="X59" s="44"/>
      <c r="Y59" s="44"/>
      <c r="Z59" s="44"/>
      <c r="AB59" s="3"/>
    </row>
    <row r="60" spans="1:28" ht="15" customHeight="1" x14ac:dyDescent="0.35">
      <c r="A60" s="4" t="s">
        <v>449</v>
      </c>
      <c r="B60" s="39" t="s">
        <v>16</v>
      </c>
      <c r="C60" s="39" t="s">
        <v>207</v>
      </c>
      <c r="D60" s="38">
        <v>17</v>
      </c>
      <c r="E60" s="58" t="s">
        <v>208</v>
      </c>
      <c r="F60" s="40" t="s">
        <v>20</v>
      </c>
      <c r="G60" s="43">
        <v>9.9</v>
      </c>
      <c r="H60" s="80">
        <v>34332.237000000001</v>
      </c>
      <c r="I60" t="s">
        <v>208</v>
      </c>
      <c r="J60" t="str">
        <f t="shared" si="0"/>
        <v>OK</v>
      </c>
      <c r="K60"/>
      <c r="L60"/>
      <c r="M60"/>
      <c r="N60" s="56"/>
      <c r="O60"/>
      <c r="P60" s="56"/>
      <c r="Q60"/>
      <c r="R60"/>
      <c r="S60"/>
      <c r="T60"/>
      <c r="U60" s="44"/>
      <c r="V60" s="44"/>
      <c r="W60" s="44"/>
      <c r="X60" s="44"/>
      <c r="Y60" s="44"/>
      <c r="Z60" s="44"/>
      <c r="AB60" s="3"/>
    </row>
    <row r="61" spans="1:28" ht="15" customHeight="1" x14ac:dyDescent="0.35">
      <c r="A61" s="4" t="s">
        <v>447</v>
      </c>
      <c r="B61" s="39" t="s">
        <v>16</v>
      </c>
      <c r="C61" s="39" t="s">
        <v>204</v>
      </c>
      <c r="D61" s="38" t="s">
        <v>18</v>
      </c>
      <c r="E61" s="58" t="s">
        <v>205</v>
      </c>
      <c r="F61" s="40" t="s">
        <v>20</v>
      </c>
      <c r="G61" s="43">
        <v>3.41</v>
      </c>
      <c r="H61" s="80">
        <v>3384.65</v>
      </c>
      <c r="I61" t="s">
        <v>205</v>
      </c>
      <c r="J61" t="str">
        <f t="shared" si="0"/>
        <v>OK</v>
      </c>
      <c r="K61"/>
      <c r="L61"/>
      <c r="M61"/>
      <c r="N61" s="56"/>
      <c r="O61"/>
      <c r="P61" s="56"/>
      <c r="Q61"/>
      <c r="R61"/>
      <c r="S61"/>
      <c r="T61"/>
      <c r="U61" s="44"/>
      <c r="V61" s="44"/>
      <c r="W61" s="44"/>
      <c r="X61" s="44"/>
      <c r="Y61" s="44"/>
      <c r="Z61" s="44"/>
      <c r="AB61" s="3"/>
    </row>
    <row r="62" spans="1:28" ht="15" customHeight="1" x14ac:dyDescent="0.35">
      <c r="A62" s="4" t="s">
        <v>450</v>
      </c>
      <c r="B62" s="39" t="s">
        <v>16</v>
      </c>
      <c r="C62" s="39" t="s">
        <v>209</v>
      </c>
      <c r="D62" s="38" t="s">
        <v>543</v>
      </c>
      <c r="E62" s="58" t="s">
        <v>210</v>
      </c>
      <c r="F62" s="40" t="s">
        <v>20</v>
      </c>
      <c r="G62" s="43">
        <v>18.100000000000001</v>
      </c>
      <c r="H62" s="80">
        <v>32919.476000000002</v>
      </c>
      <c r="I62" t="s">
        <v>210</v>
      </c>
      <c r="J62" t="str">
        <f t="shared" si="0"/>
        <v>OK</v>
      </c>
      <c r="K62"/>
      <c r="L62"/>
      <c r="M62"/>
      <c r="N62" s="56"/>
      <c r="O62"/>
      <c r="P62" s="56"/>
      <c r="Q62"/>
      <c r="R62"/>
      <c r="S62"/>
      <c r="T62"/>
      <c r="U62" s="44"/>
      <c r="V62" s="44"/>
      <c r="W62" s="44"/>
      <c r="X62" s="44"/>
      <c r="Y62" s="44"/>
      <c r="Z62" s="44"/>
      <c r="AB62" s="3"/>
    </row>
    <row r="63" spans="1:28" ht="15" customHeight="1" x14ac:dyDescent="0.35">
      <c r="A63" s="4" t="s">
        <v>410</v>
      </c>
      <c r="B63" s="39" t="s">
        <v>16</v>
      </c>
      <c r="C63" s="39" t="s">
        <v>145</v>
      </c>
      <c r="D63" s="38">
        <v>2</v>
      </c>
      <c r="E63" s="58" t="s">
        <v>146</v>
      </c>
      <c r="F63" s="40" t="s">
        <v>20</v>
      </c>
      <c r="G63" s="43">
        <v>2.86</v>
      </c>
      <c r="H63" s="80">
        <v>4138.7290000000003</v>
      </c>
      <c r="I63" t="s">
        <v>146</v>
      </c>
      <c r="J63" t="str">
        <f t="shared" si="0"/>
        <v>OK</v>
      </c>
      <c r="K63"/>
      <c r="L63"/>
      <c r="M63"/>
      <c r="N63" s="56"/>
      <c r="O63"/>
      <c r="P63" s="56"/>
      <c r="Q63"/>
      <c r="R63"/>
      <c r="S63"/>
      <c r="T63"/>
      <c r="U63" s="48"/>
      <c r="V63" s="48"/>
      <c r="W63" s="48"/>
      <c r="X63" s="48"/>
      <c r="Y63" s="48"/>
      <c r="Z63" s="48"/>
      <c r="AB63" s="3"/>
    </row>
    <row r="64" spans="1:28" ht="15" customHeight="1" x14ac:dyDescent="0.35">
      <c r="A64" s="4" t="s">
        <v>420</v>
      </c>
      <c r="B64" s="39" t="s">
        <v>16</v>
      </c>
      <c r="C64" s="39" t="s">
        <v>209</v>
      </c>
      <c r="D64" s="38">
        <v>29</v>
      </c>
      <c r="E64" s="58" t="s">
        <v>161</v>
      </c>
      <c r="F64" s="40" t="s">
        <v>20</v>
      </c>
      <c r="G64" s="43">
        <v>15.4</v>
      </c>
      <c r="H64" s="80">
        <v>17887.534</v>
      </c>
      <c r="I64" t="s">
        <v>161</v>
      </c>
      <c r="J64" t="str">
        <f t="shared" si="0"/>
        <v>OK</v>
      </c>
      <c r="K64"/>
      <c r="L64"/>
      <c r="M64"/>
      <c r="N64" s="56"/>
      <c r="O64"/>
      <c r="P64" s="56"/>
      <c r="Q64"/>
      <c r="R64"/>
      <c r="S64"/>
      <c r="T64"/>
      <c r="U64" s="44"/>
      <c r="V64" s="44"/>
      <c r="W64" s="44"/>
      <c r="X64" s="44"/>
      <c r="Y64" s="44"/>
      <c r="Z64" s="44"/>
      <c r="AB64" s="3"/>
    </row>
    <row r="65" spans="1:28" ht="15" customHeight="1" x14ac:dyDescent="0.35">
      <c r="A65" s="4" t="s">
        <v>387</v>
      </c>
      <c r="B65" s="39" t="s">
        <v>16</v>
      </c>
      <c r="C65" s="39" t="s">
        <v>102</v>
      </c>
      <c r="D65" s="38">
        <v>112</v>
      </c>
      <c r="E65" s="58" t="s">
        <v>104</v>
      </c>
      <c r="F65" s="40" t="s">
        <v>20</v>
      </c>
      <c r="G65" s="43">
        <v>22</v>
      </c>
      <c r="H65" s="80">
        <v>43015.627999999997</v>
      </c>
      <c r="I65" t="s">
        <v>104</v>
      </c>
      <c r="J65" t="str">
        <f t="shared" si="0"/>
        <v>OK</v>
      </c>
      <c r="K65"/>
      <c r="L65"/>
      <c r="M65"/>
      <c r="N65" s="56"/>
      <c r="O65"/>
      <c r="P65" s="56"/>
      <c r="Q65"/>
      <c r="R65"/>
      <c r="S65"/>
      <c r="T65"/>
      <c r="U65" s="44"/>
      <c r="V65" s="44"/>
      <c r="W65" s="44"/>
      <c r="X65" s="44"/>
      <c r="Y65" s="44"/>
      <c r="Z65" s="44"/>
      <c r="AB65" s="3"/>
    </row>
    <row r="66" spans="1:28" ht="15" customHeight="1" x14ac:dyDescent="0.35">
      <c r="A66" s="4" t="s">
        <v>386</v>
      </c>
      <c r="B66" s="39" t="s">
        <v>16</v>
      </c>
      <c r="C66" s="39" t="s">
        <v>102</v>
      </c>
      <c r="D66" s="38" t="s">
        <v>539</v>
      </c>
      <c r="E66" s="58" t="s">
        <v>103</v>
      </c>
      <c r="F66" s="40" t="s">
        <v>20</v>
      </c>
      <c r="G66" s="43">
        <v>38.5</v>
      </c>
      <c r="H66" s="80">
        <v>69762.560000000012</v>
      </c>
      <c r="I66" t="s">
        <v>103</v>
      </c>
      <c r="J66" t="str">
        <f t="shared" si="0"/>
        <v>OK</v>
      </c>
      <c r="K66"/>
      <c r="L66"/>
      <c r="M66"/>
      <c r="N66" s="56"/>
      <c r="O66"/>
      <c r="P66" s="56"/>
      <c r="Q66"/>
      <c r="R66"/>
      <c r="S66"/>
      <c r="T66"/>
      <c r="U66" s="44"/>
      <c r="V66" s="44"/>
      <c r="W66" s="44"/>
      <c r="X66" s="44"/>
      <c r="Y66" s="44"/>
      <c r="Z66" s="44"/>
      <c r="AB66" s="3"/>
    </row>
    <row r="67" spans="1:28" ht="15" customHeight="1" x14ac:dyDescent="0.35">
      <c r="A67" s="4" t="s">
        <v>377</v>
      </c>
      <c r="B67" s="39" t="s">
        <v>16</v>
      </c>
      <c r="C67" s="39" t="s">
        <v>530</v>
      </c>
      <c r="D67" s="38">
        <v>2</v>
      </c>
      <c r="E67" s="58" t="s">
        <v>86</v>
      </c>
      <c r="F67" s="40" t="s">
        <v>20</v>
      </c>
      <c r="G67" s="43">
        <v>25.6</v>
      </c>
      <c r="H67" s="80">
        <v>60229.934000000001</v>
      </c>
      <c r="I67" t="s">
        <v>86</v>
      </c>
      <c r="J67" t="str">
        <f t="shared" si="0"/>
        <v>OK</v>
      </c>
      <c r="K67"/>
      <c r="L67"/>
      <c r="M67"/>
      <c r="N67" s="56"/>
      <c r="O67"/>
      <c r="P67" s="56"/>
      <c r="Q67"/>
      <c r="R67"/>
      <c r="S67"/>
      <c r="T67"/>
      <c r="U67" s="44"/>
      <c r="V67" s="44"/>
      <c r="W67" s="44"/>
      <c r="X67" s="44"/>
      <c r="Y67" s="44"/>
      <c r="Z67" s="44"/>
      <c r="AB67" s="3"/>
    </row>
    <row r="68" spans="1:28" ht="15" customHeight="1" x14ac:dyDescent="0.35">
      <c r="A68" s="4" t="s">
        <v>348</v>
      </c>
      <c r="B68" s="39" t="s">
        <v>16</v>
      </c>
      <c r="C68" s="39" t="s">
        <v>38</v>
      </c>
      <c r="D68" s="38" t="s">
        <v>18</v>
      </c>
      <c r="E68" s="58" t="s">
        <v>39</v>
      </c>
      <c r="F68" s="40" t="s">
        <v>20</v>
      </c>
      <c r="G68" s="43">
        <v>6.05</v>
      </c>
      <c r="H68" s="80">
        <v>15931.856</v>
      </c>
      <c r="I68" t="s">
        <v>39</v>
      </c>
      <c r="J68" t="str">
        <f t="shared" si="0"/>
        <v>OK</v>
      </c>
      <c r="K68"/>
      <c r="L68"/>
      <c r="M68"/>
      <c r="N68" s="56"/>
      <c r="O68"/>
      <c r="P68" s="56"/>
      <c r="Q68"/>
      <c r="R68"/>
      <c r="S68"/>
      <c r="T68"/>
      <c r="U68" s="44"/>
      <c r="V68" s="44"/>
      <c r="W68" s="44"/>
      <c r="X68" s="44"/>
      <c r="Y68" s="44"/>
      <c r="Z68" s="44"/>
      <c r="AB68" s="3"/>
    </row>
    <row r="69" spans="1:28" ht="15" customHeight="1" x14ac:dyDescent="0.35">
      <c r="A69" s="4" t="s">
        <v>352</v>
      </c>
      <c r="B69" s="39" t="s">
        <v>16</v>
      </c>
      <c r="C69" s="39" t="s">
        <v>44</v>
      </c>
      <c r="D69" s="38">
        <v>11</v>
      </c>
      <c r="E69" s="58" t="s">
        <v>46</v>
      </c>
      <c r="F69" s="40" t="s">
        <v>20</v>
      </c>
      <c r="G69" s="43">
        <v>12.1</v>
      </c>
      <c r="H69" s="80">
        <v>23726.675999999999</v>
      </c>
      <c r="I69" t="s">
        <v>46</v>
      </c>
      <c r="J69" t="str">
        <f t="shared" si="0"/>
        <v>OK</v>
      </c>
      <c r="K69"/>
      <c r="L69"/>
      <c r="M69"/>
      <c r="N69" s="56"/>
      <c r="O69"/>
      <c r="P69" s="56"/>
      <c r="Q69"/>
      <c r="R69"/>
      <c r="S69"/>
      <c r="T69"/>
      <c r="U69" s="44"/>
      <c r="V69" s="44"/>
      <c r="W69" s="44"/>
      <c r="X69" s="44"/>
      <c r="Y69" s="44"/>
      <c r="Z69" s="44"/>
      <c r="AB69" s="3"/>
    </row>
    <row r="70" spans="1:28" ht="15" customHeight="1" x14ac:dyDescent="0.35">
      <c r="A70" s="4" t="s">
        <v>399</v>
      </c>
      <c r="B70" s="39" t="s">
        <v>16</v>
      </c>
      <c r="C70" s="39" t="s">
        <v>125</v>
      </c>
      <c r="D70" s="38">
        <v>10</v>
      </c>
      <c r="E70" s="58" t="s">
        <v>126</v>
      </c>
      <c r="F70" s="40" t="s">
        <v>20</v>
      </c>
      <c r="G70" s="43">
        <v>29.2</v>
      </c>
      <c r="H70" s="80">
        <v>62096.956000000006</v>
      </c>
      <c r="I70" t="s">
        <v>126</v>
      </c>
      <c r="J70" t="str">
        <f t="shared" ref="J70:J133" si="1">IF(E70=I70,"OK","NO")</f>
        <v>OK</v>
      </c>
      <c r="K70"/>
      <c r="L70"/>
      <c r="M70"/>
      <c r="N70" s="56"/>
      <c r="O70"/>
      <c r="P70" s="56"/>
      <c r="Q70"/>
      <c r="R70"/>
      <c r="S70"/>
      <c r="T70"/>
      <c r="U70" s="44"/>
      <c r="V70" s="44"/>
      <c r="W70" s="44"/>
      <c r="X70" s="44"/>
      <c r="Y70" s="44"/>
      <c r="Z70" s="44"/>
      <c r="AB70" s="3"/>
    </row>
    <row r="71" spans="1:28" ht="15" customHeight="1" x14ac:dyDescent="0.35">
      <c r="A71" s="4" t="s">
        <v>350</v>
      </c>
      <c r="B71" s="39" t="s">
        <v>16</v>
      </c>
      <c r="C71" s="39" t="s">
        <v>42</v>
      </c>
      <c r="D71" s="38">
        <v>54</v>
      </c>
      <c r="E71" s="58" t="s">
        <v>43</v>
      </c>
      <c r="F71" s="40" t="s">
        <v>20</v>
      </c>
      <c r="G71" s="43">
        <v>11</v>
      </c>
      <c r="H71" s="80">
        <v>21801.643</v>
      </c>
      <c r="I71" t="s">
        <v>43</v>
      </c>
      <c r="J71" t="str">
        <f t="shared" si="1"/>
        <v>OK</v>
      </c>
      <c r="K71"/>
      <c r="L71"/>
      <c r="M71"/>
      <c r="N71" s="56"/>
      <c r="O71"/>
      <c r="P71" s="56"/>
      <c r="Q71"/>
      <c r="R71"/>
      <c r="S71"/>
      <c r="T71"/>
      <c r="U71" s="44"/>
      <c r="V71" s="44"/>
      <c r="W71" s="44"/>
      <c r="X71" s="44"/>
      <c r="Y71" s="44"/>
      <c r="Z71" s="44"/>
      <c r="AB71" s="3"/>
    </row>
    <row r="72" spans="1:28" ht="15" customHeight="1" x14ac:dyDescent="0.35">
      <c r="A72" s="4" t="s">
        <v>344</v>
      </c>
      <c r="B72" s="39" t="s">
        <v>16</v>
      </c>
      <c r="C72" s="39" t="s">
        <v>31</v>
      </c>
      <c r="D72" s="38">
        <v>50</v>
      </c>
      <c r="E72" s="58" t="s">
        <v>32</v>
      </c>
      <c r="F72" s="40" t="s">
        <v>20</v>
      </c>
      <c r="G72" s="43">
        <v>28.1</v>
      </c>
      <c r="H72" s="80">
        <v>52245.654999999999</v>
      </c>
      <c r="I72" t="s">
        <v>32</v>
      </c>
      <c r="J72" t="str">
        <f t="shared" si="1"/>
        <v>OK</v>
      </c>
      <c r="K72"/>
      <c r="L72"/>
      <c r="M72"/>
      <c r="N72" s="56"/>
      <c r="O72"/>
      <c r="P72" s="56"/>
      <c r="Q72"/>
      <c r="R72"/>
      <c r="S72"/>
      <c r="T72"/>
      <c r="U72" s="44"/>
      <c r="V72" s="44"/>
      <c r="W72" s="44"/>
      <c r="X72" s="44"/>
      <c r="Y72" s="44"/>
      <c r="Z72" s="44"/>
      <c r="AB72" s="3"/>
    </row>
    <row r="73" spans="1:28" ht="15" customHeight="1" x14ac:dyDescent="0.35">
      <c r="A73" s="4" t="s">
        <v>370</v>
      </c>
      <c r="B73" s="39" t="s">
        <v>16</v>
      </c>
      <c r="C73" s="39" t="s">
        <v>75</v>
      </c>
      <c r="D73" s="38">
        <v>36</v>
      </c>
      <c r="E73" s="58" t="s">
        <v>77</v>
      </c>
      <c r="F73" s="40" t="s">
        <v>20</v>
      </c>
      <c r="G73" s="43">
        <v>13.2</v>
      </c>
      <c r="H73" s="80">
        <v>60223.843000000001</v>
      </c>
      <c r="I73" t="s">
        <v>77</v>
      </c>
      <c r="J73" t="str">
        <f t="shared" si="1"/>
        <v>OK</v>
      </c>
      <c r="K73"/>
      <c r="L73"/>
      <c r="M73"/>
      <c r="N73" s="56"/>
      <c r="O73"/>
      <c r="P73" s="56"/>
      <c r="Q73"/>
      <c r="R73"/>
      <c r="S73"/>
      <c r="T73"/>
      <c r="U73" s="44"/>
      <c r="V73" s="44"/>
      <c r="W73" s="44"/>
      <c r="X73" s="44"/>
      <c r="Y73" s="44"/>
      <c r="Z73" s="44"/>
      <c r="AB73" s="3"/>
    </row>
    <row r="74" spans="1:28" ht="15" customHeight="1" x14ac:dyDescent="0.35">
      <c r="A74" s="4" t="s">
        <v>343</v>
      </c>
      <c r="B74" s="39" t="s">
        <v>16</v>
      </c>
      <c r="C74" s="39" t="s">
        <v>29</v>
      </c>
      <c r="D74" s="38">
        <v>7</v>
      </c>
      <c r="E74" s="38" t="s">
        <v>30</v>
      </c>
      <c r="F74" s="40" t="s">
        <v>20</v>
      </c>
      <c r="G74" s="43">
        <v>22</v>
      </c>
      <c r="H74" s="80">
        <v>37719.830999999998</v>
      </c>
      <c r="I74" t="s">
        <v>30</v>
      </c>
      <c r="J74" t="str">
        <f t="shared" si="1"/>
        <v>OK</v>
      </c>
      <c r="K74"/>
      <c r="L74"/>
      <c r="M74"/>
      <c r="N74" s="56"/>
      <c r="O74"/>
      <c r="P74" s="56"/>
      <c r="Q74"/>
      <c r="R74"/>
      <c r="S74"/>
      <c r="T74"/>
      <c r="U74" s="44"/>
      <c r="V74" s="44"/>
      <c r="W74" s="44"/>
      <c r="X74" s="44"/>
      <c r="Y74" s="44"/>
      <c r="Z74" s="44"/>
      <c r="AB74" s="3"/>
    </row>
    <row r="75" spans="1:28" ht="15" customHeight="1" x14ac:dyDescent="0.35">
      <c r="A75" s="4" t="s">
        <v>349</v>
      </c>
      <c r="B75" s="39" t="s">
        <v>16</v>
      </c>
      <c r="C75" s="39" t="s">
        <v>40</v>
      </c>
      <c r="D75" s="38">
        <v>56</v>
      </c>
      <c r="E75" s="58" t="s">
        <v>41</v>
      </c>
      <c r="F75" s="40" t="s">
        <v>20</v>
      </c>
      <c r="G75" s="43">
        <v>15.4</v>
      </c>
      <c r="H75" s="80">
        <v>42699.027999999998</v>
      </c>
      <c r="I75" t="s">
        <v>41</v>
      </c>
      <c r="J75" t="str">
        <f t="shared" si="1"/>
        <v>OK</v>
      </c>
      <c r="K75"/>
      <c r="L75"/>
      <c r="M75"/>
      <c r="N75" s="56"/>
      <c r="O75"/>
      <c r="P75" s="56"/>
      <c r="Q75"/>
      <c r="R75"/>
      <c r="S75"/>
      <c r="T75"/>
      <c r="U75" s="44"/>
      <c r="V75" s="44"/>
      <c r="W75" s="44"/>
      <c r="X75" s="44"/>
      <c r="Y75" s="44"/>
      <c r="Z75" s="44"/>
      <c r="AB75" s="3"/>
    </row>
    <row r="76" spans="1:28" ht="15" customHeight="1" x14ac:dyDescent="0.35">
      <c r="A76" s="4" t="s">
        <v>341</v>
      </c>
      <c r="B76" s="39" t="s">
        <v>16</v>
      </c>
      <c r="C76" s="39" t="s">
        <v>25</v>
      </c>
      <c r="D76" s="38">
        <v>13</v>
      </c>
      <c r="E76" s="58" t="s">
        <v>26</v>
      </c>
      <c r="F76" s="40" t="s">
        <v>20</v>
      </c>
      <c r="G76" s="43">
        <v>12.65</v>
      </c>
      <c r="H76" s="80">
        <v>34824.646999999997</v>
      </c>
      <c r="I76" t="s">
        <v>26</v>
      </c>
      <c r="J76" t="str">
        <f t="shared" si="1"/>
        <v>OK</v>
      </c>
      <c r="K76"/>
      <c r="L76"/>
      <c r="M76"/>
      <c r="N76" s="56"/>
      <c r="O76"/>
      <c r="P76" s="56"/>
      <c r="Q76"/>
      <c r="R76"/>
      <c r="S76"/>
      <c r="T76"/>
      <c r="U76" s="44"/>
      <c r="V76" s="44"/>
      <c r="W76" s="44"/>
      <c r="X76" s="44"/>
      <c r="Y76" s="44"/>
      <c r="Z76" s="44"/>
      <c r="AB76" s="3"/>
    </row>
    <row r="77" spans="1:28" ht="15" customHeight="1" x14ac:dyDescent="0.35">
      <c r="A77" s="4" t="s">
        <v>338</v>
      </c>
      <c r="B77" s="39" t="s">
        <v>16</v>
      </c>
      <c r="C77" s="39" t="s">
        <v>17</v>
      </c>
      <c r="D77" s="38">
        <v>26</v>
      </c>
      <c r="E77" s="58" t="s">
        <v>19</v>
      </c>
      <c r="F77" s="40" t="s">
        <v>20</v>
      </c>
      <c r="G77" s="43">
        <v>6.6</v>
      </c>
      <c r="H77" s="80">
        <v>20191.100999999999</v>
      </c>
      <c r="I77" t="s">
        <v>19</v>
      </c>
      <c r="J77" t="str">
        <f t="shared" si="1"/>
        <v>OK</v>
      </c>
      <c r="K77"/>
      <c r="L77"/>
      <c r="M77"/>
      <c r="N77" s="56"/>
      <c r="O77"/>
      <c r="P77" s="56"/>
      <c r="Q77"/>
      <c r="R77"/>
      <c r="S77"/>
      <c r="T77"/>
      <c r="U77" s="44"/>
      <c r="V77" s="44"/>
      <c r="W77" s="44"/>
      <c r="X77" s="44"/>
      <c r="Y77" s="44"/>
      <c r="Z77" s="44"/>
      <c r="AB77" s="3"/>
    </row>
    <row r="78" spans="1:28" ht="15" customHeight="1" x14ac:dyDescent="0.35">
      <c r="A78" s="4" t="s">
        <v>363</v>
      </c>
      <c r="B78" s="39" t="s">
        <v>16</v>
      </c>
      <c r="C78" s="39" t="s">
        <v>59</v>
      </c>
      <c r="D78" s="38">
        <v>16</v>
      </c>
      <c r="E78" s="58" t="s">
        <v>64</v>
      </c>
      <c r="F78" s="40" t="s">
        <v>20</v>
      </c>
      <c r="G78" s="43">
        <v>8.36</v>
      </c>
      <c r="H78" s="80">
        <v>32150.46</v>
      </c>
      <c r="I78" t="s">
        <v>64</v>
      </c>
      <c r="J78" t="str">
        <f t="shared" si="1"/>
        <v>OK</v>
      </c>
      <c r="K78"/>
      <c r="L78"/>
      <c r="M78"/>
      <c r="N78" s="56"/>
      <c r="O78"/>
      <c r="P78" s="56"/>
      <c r="Q78"/>
      <c r="R78"/>
      <c r="S78"/>
      <c r="T78"/>
      <c r="U78" s="44"/>
      <c r="V78" s="44"/>
      <c r="W78" s="44"/>
      <c r="X78" s="44"/>
      <c r="Y78" s="44"/>
      <c r="Z78" s="44"/>
      <c r="AB78" s="3"/>
    </row>
    <row r="79" spans="1:28" ht="15" customHeight="1" x14ac:dyDescent="0.35">
      <c r="A79" s="4" t="s">
        <v>361</v>
      </c>
      <c r="B79" s="39" t="s">
        <v>16</v>
      </c>
      <c r="C79" s="39" t="s">
        <v>59</v>
      </c>
      <c r="D79" s="38">
        <v>85</v>
      </c>
      <c r="E79" s="58" t="s">
        <v>61</v>
      </c>
      <c r="F79" s="40" t="s">
        <v>20</v>
      </c>
      <c r="G79" s="43">
        <v>22</v>
      </c>
      <c r="H79" s="80">
        <v>46351.933000000005</v>
      </c>
      <c r="I79" t="s">
        <v>61</v>
      </c>
      <c r="J79" t="str">
        <f t="shared" si="1"/>
        <v>OK</v>
      </c>
      <c r="K79"/>
      <c r="L79"/>
      <c r="M79"/>
      <c r="N79" s="56"/>
      <c r="O79"/>
      <c r="P79" s="56"/>
      <c r="Q79"/>
      <c r="R79"/>
      <c r="S79"/>
      <c r="T79"/>
      <c r="U79" s="44"/>
      <c r="V79" s="44"/>
      <c r="W79" s="44"/>
      <c r="X79" s="44"/>
      <c r="Y79" s="44"/>
      <c r="Z79" s="44"/>
      <c r="AB79" s="3"/>
    </row>
    <row r="80" spans="1:28" ht="15" customHeight="1" x14ac:dyDescent="0.35">
      <c r="A80" s="4" t="s">
        <v>375</v>
      </c>
      <c r="B80" s="39" t="s">
        <v>16</v>
      </c>
      <c r="C80" s="39" t="s">
        <v>83</v>
      </c>
      <c r="D80" s="38" t="s">
        <v>18</v>
      </c>
      <c r="E80" s="58" t="s">
        <v>84</v>
      </c>
      <c r="F80" s="40" t="s">
        <v>20</v>
      </c>
      <c r="G80" s="43">
        <v>11</v>
      </c>
      <c r="H80" s="80">
        <v>16268.781999999999</v>
      </c>
      <c r="I80" t="s">
        <v>84</v>
      </c>
      <c r="J80" t="str">
        <f t="shared" si="1"/>
        <v>OK</v>
      </c>
      <c r="K80"/>
      <c r="L80"/>
      <c r="M80"/>
      <c r="N80" s="56"/>
      <c r="O80"/>
      <c r="P80" s="56"/>
      <c r="Q80"/>
      <c r="R80"/>
      <c r="S80"/>
      <c r="T80"/>
      <c r="U80" s="44"/>
      <c r="V80" s="44"/>
      <c r="W80" s="44"/>
      <c r="X80" s="44"/>
      <c r="Y80" s="44"/>
      <c r="Z80" s="44"/>
      <c r="AB80" s="3"/>
    </row>
    <row r="81" spans="1:28" ht="15" customHeight="1" x14ac:dyDescent="0.35">
      <c r="A81" s="4" t="s">
        <v>367</v>
      </c>
      <c r="B81" s="39" t="s">
        <v>16</v>
      </c>
      <c r="C81" s="39" t="s">
        <v>71</v>
      </c>
      <c r="D81" s="38" t="s">
        <v>18</v>
      </c>
      <c r="E81" s="58" t="s">
        <v>72</v>
      </c>
      <c r="F81" s="40" t="s">
        <v>20</v>
      </c>
      <c r="G81" s="43">
        <v>12.1</v>
      </c>
      <c r="H81" s="80">
        <v>17949.632000000001</v>
      </c>
      <c r="I81" t="s">
        <v>72</v>
      </c>
      <c r="J81" t="str">
        <f t="shared" si="1"/>
        <v>OK</v>
      </c>
      <c r="K81"/>
      <c r="L81"/>
      <c r="M81"/>
      <c r="N81" s="56"/>
      <c r="O81"/>
      <c r="P81" s="56"/>
      <c r="Q81"/>
      <c r="R81"/>
      <c r="S81"/>
      <c r="T81"/>
      <c r="U81" s="44"/>
      <c r="V81" s="44"/>
      <c r="W81" s="44"/>
      <c r="X81" s="44"/>
      <c r="Y81" s="44"/>
      <c r="Z81" s="44"/>
      <c r="AB81" s="3"/>
    </row>
    <row r="82" spans="1:28" ht="15" customHeight="1" x14ac:dyDescent="0.35">
      <c r="A82" s="4" t="s">
        <v>368</v>
      </c>
      <c r="B82" s="39" t="s">
        <v>16</v>
      </c>
      <c r="C82" s="39" t="s">
        <v>73</v>
      </c>
      <c r="D82" s="38">
        <v>1</v>
      </c>
      <c r="E82" s="58" t="s">
        <v>74</v>
      </c>
      <c r="F82" s="40" t="s">
        <v>20</v>
      </c>
      <c r="G82" s="43">
        <v>25</v>
      </c>
      <c r="H82" s="80">
        <v>25312.589999999997</v>
      </c>
      <c r="I82" t="s">
        <v>74</v>
      </c>
      <c r="J82" t="str">
        <f t="shared" si="1"/>
        <v>OK</v>
      </c>
      <c r="K82"/>
      <c r="L82"/>
      <c r="M82"/>
      <c r="N82" s="56"/>
      <c r="O82"/>
      <c r="P82" s="56"/>
      <c r="Q82"/>
      <c r="R82"/>
      <c r="S82"/>
      <c r="T82"/>
      <c r="U82" s="44"/>
      <c r="V82" s="44"/>
      <c r="W82" s="44"/>
      <c r="X82" s="44"/>
      <c r="Y82" s="44"/>
      <c r="Z82" s="44"/>
      <c r="AB82" s="3"/>
    </row>
    <row r="83" spans="1:28" ht="15" customHeight="1" x14ac:dyDescent="0.35">
      <c r="A83" s="4" t="s">
        <v>364</v>
      </c>
      <c r="B83" s="39" t="s">
        <v>16</v>
      </c>
      <c r="C83" s="39" t="s">
        <v>65</v>
      </c>
      <c r="D83" s="38" t="s">
        <v>18</v>
      </c>
      <c r="E83" s="58" t="s">
        <v>66</v>
      </c>
      <c r="F83" s="40" t="s">
        <v>20</v>
      </c>
      <c r="G83" s="43">
        <v>20</v>
      </c>
      <c r="H83" s="80">
        <v>10337.511</v>
      </c>
      <c r="I83" t="s">
        <v>66</v>
      </c>
      <c r="J83" t="str">
        <f t="shared" si="1"/>
        <v>OK</v>
      </c>
      <c r="K83"/>
      <c r="L83"/>
      <c r="M83"/>
      <c r="N83" s="56"/>
      <c r="O83"/>
      <c r="P83" s="56"/>
      <c r="Q83"/>
      <c r="R83"/>
      <c r="S83"/>
      <c r="T83"/>
      <c r="U83" s="48"/>
      <c r="V83" s="48"/>
      <c r="W83" s="48"/>
      <c r="X83" s="48"/>
      <c r="Y83" s="48"/>
      <c r="Z83" s="48"/>
      <c r="AB83" s="3"/>
    </row>
    <row r="84" spans="1:28" ht="15" customHeight="1" x14ac:dyDescent="0.35">
      <c r="A84" s="4" t="s">
        <v>403</v>
      </c>
      <c r="B84" s="39" t="s">
        <v>16</v>
      </c>
      <c r="C84" s="39" t="s">
        <v>133</v>
      </c>
      <c r="D84" s="38">
        <v>46</v>
      </c>
      <c r="E84" s="58" t="s">
        <v>134</v>
      </c>
      <c r="F84" s="40" t="s">
        <v>20</v>
      </c>
      <c r="G84" s="43">
        <v>23</v>
      </c>
      <c r="H84" s="80">
        <v>51876.81</v>
      </c>
      <c r="I84" t="s">
        <v>134</v>
      </c>
      <c r="J84" t="str">
        <f t="shared" si="1"/>
        <v>OK</v>
      </c>
      <c r="K84"/>
      <c r="L84"/>
      <c r="M84"/>
      <c r="N84" s="56"/>
      <c r="O84"/>
      <c r="P84" s="56"/>
      <c r="Q84"/>
      <c r="R84"/>
      <c r="S84"/>
      <c r="T84"/>
      <c r="U84" s="44"/>
      <c r="V84" s="44"/>
      <c r="W84" s="44"/>
      <c r="X84" s="44"/>
      <c r="Y84" s="44"/>
      <c r="Z84" s="44"/>
      <c r="AB84" s="3"/>
    </row>
    <row r="85" spans="1:28" ht="15" customHeight="1" x14ac:dyDescent="0.35">
      <c r="A85" s="4" t="s">
        <v>347</v>
      </c>
      <c r="B85" s="39" t="s">
        <v>16</v>
      </c>
      <c r="C85" s="39" t="s">
        <v>36</v>
      </c>
      <c r="D85" s="39">
        <v>1</v>
      </c>
      <c r="E85" s="38" t="s">
        <v>37</v>
      </c>
      <c r="F85" s="40" t="s">
        <v>20</v>
      </c>
      <c r="G85" s="43">
        <v>27.5</v>
      </c>
      <c r="H85" s="80">
        <v>63915.112000000001</v>
      </c>
      <c r="I85" t="s">
        <v>37</v>
      </c>
      <c r="J85" t="str">
        <f t="shared" si="1"/>
        <v>OK</v>
      </c>
      <c r="K85"/>
      <c r="L85"/>
      <c r="M85"/>
      <c r="N85" s="56"/>
      <c r="O85"/>
      <c r="P85" s="56"/>
      <c r="Q85"/>
      <c r="R85"/>
      <c r="S85"/>
      <c r="T85"/>
      <c r="U85" s="44"/>
      <c r="V85" s="44"/>
      <c r="W85" s="44"/>
      <c r="X85" s="44"/>
      <c r="Y85" s="44"/>
      <c r="Z85" s="44"/>
      <c r="AB85" s="3"/>
    </row>
    <row r="86" spans="1:28" ht="15" customHeight="1" x14ac:dyDescent="0.35">
      <c r="A86" s="4" t="s">
        <v>345</v>
      </c>
      <c r="B86" s="39" t="s">
        <v>16</v>
      </c>
      <c r="C86" s="39" t="s">
        <v>33</v>
      </c>
      <c r="D86" s="38">
        <v>58</v>
      </c>
      <c r="E86" s="58" t="s">
        <v>34</v>
      </c>
      <c r="F86" s="40" t="s">
        <v>20</v>
      </c>
      <c r="G86" s="43">
        <v>17</v>
      </c>
      <c r="H86" s="80">
        <v>33215.751000000004</v>
      </c>
      <c r="I86" t="s">
        <v>34</v>
      </c>
      <c r="J86" t="str">
        <f t="shared" si="1"/>
        <v>OK</v>
      </c>
      <c r="K86"/>
      <c r="L86"/>
      <c r="M86"/>
      <c r="N86" s="56"/>
      <c r="O86"/>
      <c r="P86" s="56"/>
      <c r="Q86"/>
      <c r="R86"/>
      <c r="S86"/>
      <c r="T86"/>
      <c r="U86" s="44"/>
      <c r="V86" s="44"/>
      <c r="W86" s="44"/>
      <c r="X86" s="44"/>
      <c r="Y86" s="44"/>
      <c r="Z86" s="44"/>
      <c r="AB86" s="3"/>
    </row>
    <row r="87" spans="1:28" ht="15" customHeight="1" x14ac:dyDescent="0.35">
      <c r="A87" s="4" t="s">
        <v>404</v>
      </c>
      <c r="B87" s="39" t="s">
        <v>16</v>
      </c>
      <c r="C87" s="39" t="s">
        <v>135</v>
      </c>
      <c r="D87" s="38">
        <v>25</v>
      </c>
      <c r="E87" s="58" t="s">
        <v>136</v>
      </c>
      <c r="F87" s="40" t="s">
        <v>20</v>
      </c>
      <c r="G87" s="43">
        <v>38.5</v>
      </c>
      <c r="H87" s="80">
        <v>70365.62</v>
      </c>
      <c r="I87" t="s">
        <v>136</v>
      </c>
      <c r="J87" t="str">
        <f t="shared" si="1"/>
        <v>OK</v>
      </c>
      <c r="K87"/>
      <c r="L87"/>
      <c r="M87"/>
      <c r="N87" s="56"/>
      <c r="O87"/>
      <c r="P87" s="56"/>
      <c r="Q87"/>
      <c r="R87"/>
      <c r="S87"/>
      <c r="T87"/>
      <c r="U87" s="44"/>
      <c r="V87" s="44"/>
      <c r="W87" s="44"/>
      <c r="X87" s="44"/>
      <c r="Y87" s="44"/>
      <c r="Z87" s="44"/>
      <c r="AB87" s="3"/>
    </row>
    <row r="88" spans="1:28" ht="15" customHeight="1" x14ac:dyDescent="0.35">
      <c r="A88" s="4" t="s">
        <v>385</v>
      </c>
      <c r="B88" s="39" t="s">
        <v>16</v>
      </c>
      <c r="C88" s="39" t="s">
        <v>100</v>
      </c>
      <c r="D88" s="38">
        <v>20</v>
      </c>
      <c r="E88" s="58" t="s">
        <v>101</v>
      </c>
      <c r="F88" s="40" t="s">
        <v>20</v>
      </c>
      <c r="G88" s="43">
        <v>22</v>
      </c>
      <c r="H88" s="80">
        <v>32246.036</v>
      </c>
      <c r="I88" t="s">
        <v>101</v>
      </c>
      <c r="J88" t="str">
        <f t="shared" si="1"/>
        <v>OK</v>
      </c>
      <c r="K88"/>
      <c r="L88"/>
      <c r="M88"/>
      <c r="N88" s="56"/>
      <c r="O88"/>
      <c r="P88" s="56"/>
      <c r="Q88"/>
      <c r="R88"/>
      <c r="S88"/>
      <c r="T88"/>
      <c r="U88" s="44"/>
      <c r="V88" s="44"/>
      <c r="W88" s="44"/>
      <c r="X88" s="44"/>
      <c r="Y88" s="44"/>
      <c r="Z88" s="44"/>
      <c r="AB88" s="3"/>
    </row>
    <row r="89" spans="1:28" ht="15" customHeight="1" x14ac:dyDescent="0.35">
      <c r="A89" s="4" t="s">
        <v>456</v>
      </c>
      <c r="B89" s="39" t="s">
        <v>16</v>
      </c>
      <c r="C89" s="39" t="s">
        <v>177</v>
      </c>
      <c r="D89" s="38">
        <v>27</v>
      </c>
      <c r="E89" s="58" t="s">
        <v>220</v>
      </c>
      <c r="F89" s="40" t="s">
        <v>20</v>
      </c>
      <c r="G89" s="43">
        <v>30</v>
      </c>
      <c r="H89" s="80">
        <v>28051.060999999998</v>
      </c>
      <c r="I89" t="s">
        <v>220</v>
      </c>
      <c r="J89" t="str">
        <f t="shared" si="1"/>
        <v>OK</v>
      </c>
      <c r="K89"/>
      <c r="L89"/>
      <c r="M89"/>
      <c r="N89" s="56"/>
      <c r="O89"/>
      <c r="P89" s="56"/>
      <c r="Q89"/>
      <c r="R89"/>
      <c r="S89"/>
      <c r="T89"/>
      <c r="U89" s="44"/>
      <c r="V89" s="44"/>
      <c r="W89" s="44"/>
      <c r="X89" s="44"/>
      <c r="Y89" s="44"/>
      <c r="Z89" s="44"/>
      <c r="AB89" s="3"/>
    </row>
    <row r="90" spans="1:28" ht="15" customHeight="1" x14ac:dyDescent="0.35">
      <c r="A90" s="4" t="s">
        <v>425</v>
      </c>
      <c r="B90" s="39" t="s">
        <v>16</v>
      </c>
      <c r="C90" s="39" t="s">
        <v>536</v>
      </c>
      <c r="D90" s="38">
        <v>6</v>
      </c>
      <c r="E90" s="58" t="s">
        <v>166</v>
      </c>
      <c r="F90" s="40" t="s">
        <v>20</v>
      </c>
      <c r="G90" s="43">
        <v>35</v>
      </c>
      <c r="H90" s="80">
        <v>44619.025000000001</v>
      </c>
      <c r="I90" t="s">
        <v>166</v>
      </c>
      <c r="J90" t="str">
        <f t="shared" si="1"/>
        <v>OK</v>
      </c>
      <c r="K90"/>
      <c r="L90"/>
      <c r="M90"/>
      <c r="N90" s="56"/>
      <c r="O90"/>
      <c r="P90" s="56"/>
      <c r="Q90"/>
      <c r="R90"/>
      <c r="S90"/>
      <c r="T90"/>
      <c r="U90" s="44"/>
      <c r="V90" s="44"/>
      <c r="W90" s="44"/>
      <c r="X90" s="44"/>
      <c r="Y90" s="44"/>
      <c r="Z90" s="44"/>
      <c r="AB90" s="3"/>
    </row>
    <row r="91" spans="1:28" ht="15" customHeight="1" x14ac:dyDescent="0.35">
      <c r="A91" s="4" t="s">
        <v>433</v>
      </c>
      <c r="B91" s="39" t="s">
        <v>16</v>
      </c>
      <c r="C91" s="39" t="s">
        <v>179</v>
      </c>
      <c r="D91" s="38" t="s">
        <v>18</v>
      </c>
      <c r="E91" s="58" t="s">
        <v>180</v>
      </c>
      <c r="F91" s="40" t="s">
        <v>20</v>
      </c>
      <c r="G91" s="43">
        <v>14.3</v>
      </c>
      <c r="H91" s="80">
        <v>31081.226999999999</v>
      </c>
      <c r="I91" t="s">
        <v>180</v>
      </c>
      <c r="J91" t="str">
        <f t="shared" si="1"/>
        <v>OK</v>
      </c>
      <c r="K91"/>
      <c r="L91"/>
      <c r="M91"/>
      <c r="N91" s="56"/>
      <c r="O91"/>
      <c r="P91" s="56"/>
      <c r="Q91"/>
      <c r="R91"/>
      <c r="S91"/>
      <c r="T91"/>
      <c r="U91" s="44"/>
      <c r="V91" s="44"/>
      <c r="W91" s="44"/>
      <c r="X91" s="44"/>
      <c r="Y91" s="44"/>
      <c r="Z91" s="44"/>
      <c r="AB91" s="3"/>
    </row>
    <row r="92" spans="1:28" ht="15" customHeight="1" x14ac:dyDescent="0.35">
      <c r="A92" s="4" t="s">
        <v>431</v>
      </c>
      <c r="B92" s="39" t="s">
        <v>16</v>
      </c>
      <c r="C92" s="39" t="s">
        <v>175</v>
      </c>
      <c r="D92" s="38">
        <v>40</v>
      </c>
      <c r="E92" s="58" t="s">
        <v>176</v>
      </c>
      <c r="F92" s="40" t="s">
        <v>20</v>
      </c>
      <c r="G92" s="43">
        <v>4.4000000000000004</v>
      </c>
      <c r="H92" s="80">
        <v>12849.248000000001</v>
      </c>
      <c r="I92" t="s">
        <v>176</v>
      </c>
      <c r="J92" t="str">
        <f t="shared" si="1"/>
        <v>OK</v>
      </c>
      <c r="K92"/>
      <c r="L92"/>
      <c r="M92"/>
      <c r="N92" s="56"/>
      <c r="O92"/>
      <c r="P92" s="56"/>
      <c r="Q92"/>
      <c r="R92"/>
      <c r="S92"/>
      <c r="T92"/>
      <c r="U92" s="44"/>
      <c r="V92" s="44"/>
      <c r="W92" s="44"/>
      <c r="X92" s="44"/>
      <c r="Y92" s="44"/>
      <c r="Z92" s="44"/>
      <c r="AB92" s="3"/>
    </row>
    <row r="93" spans="1:28" ht="15" customHeight="1" x14ac:dyDescent="0.35">
      <c r="A93" s="4" t="s">
        <v>429</v>
      </c>
      <c r="B93" s="39" t="s">
        <v>16</v>
      </c>
      <c r="C93" s="39" t="s">
        <v>172</v>
      </c>
      <c r="D93" s="38">
        <v>9</v>
      </c>
      <c r="E93" s="58" t="s">
        <v>173</v>
      </c>
      <c r="F93" s="40" t="s">
        <v>20</v>
      </c>
      <c r="G93" s="43">
        <v>42</v>
      </c>
      <c r="H93" s="80">
        <v>61035.08</v>
      </c>
      <c r="I93" t="s">
        <v>173</v>
      </c>
      <c r="J93" t="str">
        <f t="shared" si="1"/>
        <v>OK</v>
      </c>
      <c r="K93"/>
      <c r="L93"/>
      <c r="M93"/>
      <c r="N93" s="56"/>
      <c r="O93"/>
      <c r="P93" s="56"/>
      <c r="Q93"/>
      <c r="R93"/>
      <c r="S93"/>
      <c r="T93"/>
      <c r="U93" s="44"/>
      <c r="V93" s="44"/>
      <c r="W93" s="44"/>
      <c r="X93" s="44"/>
      <c r="Y93" s="44"/>
      <c r="Z93" s="44"/>
      <c r="AB93" s="3"/>
    </row>
    <row r="94" spans="1:28" ht="15" customHeight="1" x14ac:dyDescent="0.35">
      <c r="A94" s="4" t="s">
        <v>426</v>
      </c>
      <c r="B94" s="39" t="s">
        <v>16</v>
      </c>
      <c r="C94" s="39" t="s">
        <v>167</v>
      </c>
      <c r="D94" s="38">
        <v>9</v>
      </c>
      <c r="E94" s="58" t="s">
        <v>168</v>
      </c>
      <c r="F94" s="40" t="s">
        <v>20</v>
      </c>
      <c r="G94" s="43">
        <v>3.52</v>
      </c>
      <c r="H94" s="80">
        <v>14008.406000000001</v>
      </c>
      <c r="I94" t="s">
        <v>168</v>
      </c>
      <c r="J94" t="str">
        <f t="shared" si="1"/>
        <v>OK</v>
      </c>
      <c r="K94"/>
      <c r="L94"/>
      <c r="M94"/>
      <c r="N94" s="56"/>
      <c r="O94"/>
      <c r="P94" s="56"/>
      <c r="Q94"/>
      <c r="R94"/>
      <c r="S94"/>
      <c r="T94"/>
      <c r="U94" s="44"/>
      <c r="V94" s="44"/>
      <c r="W94" s="44"/>
      <c r="X94" s="44"/>
      <c r="Y94" s="44"/>
      <c r="Z94" s="44"/>
      <c r="AB94" s="3"/>
    </row>
    <row r="95" spans="1:28" ht="15" customHeight="1" x14ac:dyDescent="0.35">
      <c r="A95" s="4" t="s">
        <v>422</v>
      </c>
      <c r="B95" s="39" t="s">
        <v>16</v>
      </c>
      <c r="C95" s="39" t="s">
        <v>534</v>
      </c>
      <c r="D95" s="39">
        <v>1</v>
      </c>
      <c r="E95" s="38" t="s">
        <v>163</v>
      </c>
      <c r="F95" s="40" t="s">
        <v>20</v>
      </c>
      <c r="G95" s="43">
        <v>6.6</v>
      </c>
      <c r="H95" s="80">
        <v>18148.756000000001</v>
      </c>
      <c r="I95" t="s">
        <v>163</v>
      </c>
      <c r="J95" t="str">
        <f t="shared" si="1"/>
        <v>OK</v>
      </c>
      <c r="K95"/>
      <c r="L95"/>
      <c r="M95"/>
      <c r="N95" s="56"/>
      <c r="O95"/>
      <c r="P95" s="56"/>
      <c r="Q95"/>
      <c r="R95"/>
      <c r="S95"/>
      <c r="T95"/>
      <c r="U95" s="44"/>
      <c r="V95" s="44"/>
      <c r="W95" s="44"/>
      <c r="X95" s="44"/>
      <c r="Y95" s="44"/>
      <c r="Z95" s="44"/>
      <c r="AB95" s="3"/>
    </row>
    <row r="96" spans="1:28" ht="15" customHeight="1" x14ac:dyDescent="0.35">
      <c r="A96" s="4" t="s">
        <v>424</v>
      </c>
      <c r="B96" s="39" t="s">
        <v>16</v>
      </c>
      <c r="C96" s="39" t="s">
        <v>535</v>
      </c>
      <c r="D96" s="38" t="s">
        <v>18</v>
      </c>
      <c r="E96" s="58" t="s">
        <v>165</v>
      </c>
      <c r="F96" s="40" t="s">
        <v>20</v>
      </c>
      <c r="G96" s="43">
        <v>12.1</v>
      </c>
      <c r="H96" s="80">
        <v>22200.710999999999</v>
      </c>
      <c r="I96" t="s">
        <v>165</v>
      </c>
      <c r="J96" t="str">
        <f t="shared" si="1"/>
        <v>OK</v>
      </c>
      <c r="K96"/>
      <c r="L96"/>
      <c r="M96"/>
      <c r="N96" s="56"/>
      <c r="O96"/>
      <c r="P96" s="56"/>
      <c r="Q96"/>
      <c r="R96"/>
      <c r="S96"/>
      <c r="T96"/>
      <c r="U96" s="44"/>
      <c r="V96" s="44"/>
      <c r="W96" s="44"/>
      <c r="X96" s="44"/>
      <c r="Y96" s="44"/>
      <c r="Z96" s="44"/>
      <c r="AB96" s="3"/>
    </row>
    <row r="97" spans="1:28" ht="15" customHeight="1" x14ac:dyDescent="0.35">
      <c r="A97" s="4" t="s">
        <v>423</v>
      </c>
      <c r="B97" s="39" t="s">
        <v>16</v>
      </c>
      <c r="C97" s="39" t="s">
        <v>534</v>
      </c>
      <c r="D97" s="38">
        <v>20</v>
      </c>
      <c r="E97" s="58" t="s">
        <v>164</v>
      </c>
      <c r="F97" s="40" t="s">
        <v>20</v>
      </c>
      <c r="G97" s="43">
        <v>16.28</v>
      </c>
      <c r="H97" s="80">
        <v>19399.377</v>
      </c>
      <c r="I97" t="s">
        <v>164</v>
      </c>
      <c r="J97" t="str">
        <f t="shared" si="1"/>
        <v>OK</v>
      </c>
      <c r="K97"/>
      <c r="L97"/>
      <c r="M97"/>
      <c r="N97" s="56"/>
      <c r="O97"/>
      <c r="P97" s="56"/>
      <c r="Q97"/>
      <c r="R97"/>
      <c r="S97"/>
      <c r="T97"/>
      <c r="U97" s="44"/>
      <c r="V97" s="44"/>
      <c r="W97" s="44"/>
      <c r="X97" s="44"/>
      <c r="Y97" s="44"/>
      <c r="Z97" s="44"/>
      <c r="AB97" s="3"/>
    </row>
    <row r="98" spans="1:28" ht="15" customHeight="1" x14ac:dyDescent="0.35">
      <c r="A98" s="4" t="s">
        <v>444</v>
      </c>
      <c r="B98" s="39" t="s">
        <v>16</v>
      </c>
      <c r="C98" s="39" t="s">
        <v>199</v>
      </c>
      <c r="D98" s="38">
        <v>15</v>
      </c>
      <c r="E98" s="58" t="s">
        <v>200</v>
      </c>
      <c r="F98" s="40" t="s">
        <v>20</v>
      </c>
      <c r="G98" s="43">
        <v>22</v>
      </c>
      <c r="H98" s="80">
        <v>49240.964999999989</v>
      </c>
      <c r="I98" t="s">
        <v>200</v>
      </c>
      <c r="J98" t="str">
        <f t="shared" si="1"/>
        <v>OK</v>
      </c>
      <c r="K98"/>
      <c r="L98"/>
      <c r="M98"/>
      <c r="N98" s="56"/>
      <c r="O98"/>
      <c r="P98" s="56"/>
      <c r="Q98"/>
      <c r="R98"/>
      <c r="S98"/>
      <c r="T98"/>
      <c r="U98" s="44"/>
      <c r="V98" s="44"/>
      <c r="W98" s="44"/>
      <c r="X98" s="44"/>
      <c r="Y98" s="44"/>
      <c r="Z98" s="44"/>
      <c r="AB98" s="3"/>
    </row>
    <row r="99" spans="1:28" ht="15" customHeight="1" x14ac:dyDescent="0.35">
      <c r="A99" s="4" t="s">
        <v>460</v>
      </c>
      <c r="B99" s="39" t="s">
        <v>16</v>
      </c>
      <c r="C99" s="39" t="s">
        <v>226</v>
      </c>
      <c r="D99" s="38" t="s">
        <v>18</v>
      </c>
      <c r="E99" s="58" t="s">
        <v>227</v>
      </c>
      <c r="F99" s="40" t="s">
        <v>20</v>
      </c>
      <c r="G99" s="43">
        <v>18.149999999999999</v>
      </c>
      <c r="H99" s="80">
        <v>36640.277000000002</v>
      </c>
      <c r="I99" t="s">
        <v>227</v>
      </c>
      <c r="J99" t="str">
        <f t="shared" si="1"/>
        <v>OK</v>
      </c>
      <c r="K99"/>
      <c r="L99"/>
      <c r="M99"/>
      <c r="N99" s="56"/>
      <c r="O99"/>
      <c r="P99" s="56"/>
      <c r="Q99"/>
      <c r="R99"/>
      <c r="S99"/>
      <c r="T99"/>
      <c r="U99" s="44"/>
      <c r="V99" s="44"/>
      <c r="W99" s="44"/>
      <c r="X99" s="44"/>
      <c r="Y99" s="44"/>
      <c r="Z99" s="44"/>
      <c r="AB99" s="3"/>
    </row>
    <row r="100" spans="1:28" ht="15" customHeight="1" x14ac:dyDescent="0.35">
      <c r="A100" s="4" t="s">
        <v>435</v>
      </c>
      <c r="B100" s="39" t="s">
        <v>16</v>
      </c>
      <c r="C100" s="39" t="s">
        <v>183</v>
      </c>
      <c r="D100" s="38" t="s">
        <v>18</v>
      </c>
      <c r="E100" s="38" t="s">
        <v>184</v>
      </c>
      <c r="F100" s="40" t="s">
        <v>20</v>
      </c>
      <c r="G100" s="43">
        <v>33</v>
      </c>
      <c r="H100" s="80">
        <v>55839.22</v>
      </c>
      <c r="I100" t="s">
        <v>184</v>
      </c>
      <c r="J100" t="str">
        <f t="shared" si="1"/>
        <v>OK</v>
      </c>
      <c r="K100"/>
      <c r="L100"/>
      <c r="M100"/>
      <c r="N100" s="56"/>
      <c r="O100"/>
      <c r="P100" s="56"/>
      <c r="Q100"/>
      <c r="R100"/>
      <c r="S100"/>
      <c r="T100"/>
      <c r="U100" s="44"/>
      <c r="V100" s="44"/>
      <c r="W100" s="44"/>
      <c r="X100" s="44"/>
      <c r="Y100" s="44"/>
      <c r="Z100" s="44"/>
      <c r="AB100" s="3"/>
    </row>
    <row r="101" spans="1:28" ht="15" customHeight="1" x14ac:dyDescent="0.35">
      <c r="A101" s="4" t="s">
        <v>392</v>
      </c>
      <c r="B101" s="39" t="s">
        <v>16</v>
      </c>
      <c r="C101" s="39" t="s">
        <v>111</v>
      </c>
      <c r="D101" s="38">
        <v>6</v>
      </c>
      <c r="E101" s="58" t="s">
        <v>112</v>
      </c>
      <c r="F101" s="40" t="s">
        <v>20</v>
      </c>
      <c r="G101" s="43">
        <v>25</v>
      </c>
      <c r="H101" s="80">
        <v>29208.301999999996</v>
      </c>
      <c r="I101" t="s">
        <v>112</v>
      </c>
      <c r="J101" t="str">
        <f t="shared" si="1"/>
        <v>OK</v>
      </c>
      <c r="K101"/>
      <c r="L101"/>
      <c r="M101"/>
      <c r="N101" s="56"/>
      <c r="O101"/>
      <c r="P101" s="56"/>
      <c r="Q101"/>
      <c r="R101"/>
      <c r="S101"/>
      <c r="T101"/>
      <c r="U101" s="44"/>
      <c r="V101" s="44"/>
      <c r="W101" s="44"/>
      <c r="X101" s="44"/>
      <c r="Y101" s="44"/>
      <c r="Z101" s="44"/>
      <c r="AB101" s="3"/>
    </row>
    <row r="102" spans="1:28" ht="15" customHeight="1" x14ac:dyDescent="0.35">
      <c r="A102" s="4" t="s">
        <v>440</v>
      </c>
      <c r="B102" s="39" t="s">
        <v>16</v>
      </c>
      <c r="C102" s="39" t="s">
        <v>193</v>
      </c>
      <c r="D102" s="38">
        <v>28</v>
      </c>
      <c r="E102" s="58" t="s">
        <v>194</v>
      </c>
      <c r="F102" s="40" t="s">
        <v>20</v>
      </c>
      <c r="G102" s="43">
        <v>11</v>
      </c>
      <c r="H102" s="80">
        <v>15106.856999999998</v>
      </c>
      <c r="I102" t="s">
        <v>194</v>
      </c>
      <c r="J102" t="str">
        <f t="shared" si="1"/>
        <v>OK</v>
      </c>
      <c r="K102"/>
      <c r="L102"/>
      <c r="M102"/>
      <c r="N102" s="56"/>
      <c r="O102"/>
      <c r="P102" s="56"/>
      <c r="Q102"/>
      <c r="R102"/>
      <c r="S102"/>
      <c r="T102"/>
      <c r="U102" s="44"/>
      <c r="V102" s="44"/>
      <c r="W102" s="44"/>
      <c r="X102" s="44"/>
      <c r="Y102" s="44"/>
      <c r="Z102" s="44"/>
      <c r="AB102" s="3"/>
    </row>
    <row r="103" spans="1:28" ht="15" customHeight="1" x14ac:dyDescent="0.35">
      <c r="A103" s="4" t="s">
        <v>459</v>
      </c>
      <c r="B103" s="39" t="s">
        <v>16</v>
      </c>
      <c r="C103" s="39" t="s">
        <v>224</v>
      </c>
      <c r="D103" s="38" t="s">
        <v>18</v>
      </c>
      <c r="E103" s="58" t="s">
        <v>225</v>
      </c>
      <c r="F103" s="40" t="s">
        <v>20</v>
      </c>
      <c r="G103" s="43">
        <v>7.7</v>
      </c>
      <c r="H103" s="80">
        <v>8611.4170000000013</v>
      </c>
      <c r="I103" t="s">
        <v>225</v>
      </c>
      <c r="J103" t="str">
        <f t="shared" si="1"/>
        <v>OK</v>
      </c>
      <c r="K103"/>
      <c r="L103"/>
      <c r="M103"/>
      <c r="N103" s="56"/>
      <c r="O103"/>
      <c r="P103" s="56"/>
      <c r="Q103"/>
      <c r="R103"/>
      <c r="S103"/>
      <c r="T103"/>
      <c r="U103" s="44"/>
      <c r="V103" s="44"/>
      <c r="W103" s="44"/>
      <c r="X103" s="44"/>
      <c r="Y103" s="44"/>
      <c r="Z103" s="44"/>
      <c r="AB103" s="3"/>
    </row>
    <row r="104" spans="1:28" ht="15" customHeight="1" x14ac:dyDescent="0.35">
      <c r="A104" s="4" t="s">
        <v>413</v>
      </c>
      <c r="B104" s="39" t="s">
        <v>16</v>
      </c>
      <c r="C104" s="39" t="s">
        <v>149</v>
      </c>
      <c r="D104" s="38" t="s">
        <v>18</v>
      </c>
      <c r="E104" s="58" t="s">
        <v>151</v>
      </c>
      <c r="F104" s="40" t="s">
        <v>20</v>
      </c>
      <c r="G104" s="43">
        <v>22</v>
      </c>
      <c r="H104" s="80">
        <v>41712.479999999996</v>
      </c>
      <c r="I104" t="s">
        <v>151</v>
      </c>
      <c r="J104" t="str">
        <f t="shared" si="1"/>
        <v>OK</v>
      </c>
      <c r="K104"/>
      <c r="L104"/>
      <c r="M104"/>
      <c r="N104" s="56"/>
      <c r="O104"/>
      <c r="P104" s="56"/>
      <c r="Q104"/>
      <c r="R104"/>
      <c r="S104"/>
      <c r="T104"/>
      <c r="U104" s="44"/>
      <c r="V104" s="44"/>
      <c r="W104" s="44"/>
      <c r="X104" s="44"/>
      <c r="Y104" s="44"/>
      <c r="Z104" s="44"/>
      <c r="AB104" s="3"/>
    </row>
    <row r="105" spans="1:28" ht="15" customHeight="1" x14ac:dyDescent="0.35">
      <c r="A105" s="4" t="s">
        <v>365</v>
      </c>
      <c r="B105" s="39" t="s">
        <v>16</v>
      </c>
      <c r="C105" s="39" t="s">
        <v>67</v>
      </c>
      <c r="D105" s="38" t="s">
        <v>18</v>
      </c>
      <c r="E105" s="58" t="s">
        <v>68</v>
      </c>
      <c r="F105" s="40" t="s">
        <v>20</v>
      </c>
      <c r="G105" s="43">
        <v>30</v>
      </c>
      <c r="H105" s="80">
        <v>97448.224000000017</v>
      </c>
      <c r="I105" t="s">
        <v>68</v>
      </c>
      <c r="J105" t="str">
        <f t="shared" si="1"/>
        <v>OK</v>
      </c>
      <c r="K105"/>
      <c r="L105"/>
      <c r="M105"/>
      <c r="N105" s="56"/>
      <c r="O105"/>
      <c r="P105" s="56"/>
      <c r="Q105"/>
      <c r="R105"/>
      <c r="S105"/>
      <c r="T105"/>
      <c r="U105" s="44"/>
      <c r="V105" s="44"/>
      <c r="W105" s="44"/>
      <c r="X105" s="44"/>
      <c r="Y105" s="44"/>
      <c r="Z105" s="44"/>
      <c r="AB105" s="3"/>
    </row>
    <row r="106" spans="1:28" ht="15" customHeight="1" x14ac:dyDescent="0.35">
      <c r="A106" s="4" t="s">
        <v>416</v>
      </c>
      <c r="B106" s="39" t="s">
        <v>16</v>
      </c>
      <c r="C106" s="39" t="s">
        <v>155</v>
      </c>
      <c r="D106" s="38" t="s">
        <v>541</v>
      </c>
      <c r="E106" s="58" t="s">
        <v>156</v>
      </c>
      <c r="F106" s="40" t="s">
        <v>20</v>
      </c>
      <c r="G106" s="43">
        <v>22</v>
      </c>
      <c r="H106" s="80">
        <v>33918.547999999995</v>
      </c>
      <c r="I106" t="s">
        <v>156</v>
      </c>
      <c r="J106" t="str">
        <f t="shared" si="1"/>
        <v>OK</v>
      </c>
      <c r="K106"/>
      <c r="L106"/>
      <c r="M106"/>
      <c r="N106" s="56"/>
      <c r="O106"/>
      <c r="P106" s="56"/>
      <c r="Q106"/>
      <c r="R106"/>
      <c r="S106"/>
      <c r="T106"/>
      <c r="U106" s="44"/>
      <c r="V106" s="44"/>
      <c r="W106" s="44"/>
      <c r="X106" s="44"/>
      <c r="Y106" s="44"/>
      <c r="Z106" s="44"/>
      <c r="AB106" s="3"/>
    </row>
    <row r="107" spans="1:28" ht="15" customHeight="1" x14ac:dyDescent="0.35">
      <c r="A107" s="4" t="s">
        <v>419</v>
      </c>
      <c r="B107" s="39" t="s">
        <v>16</v>
      </c>
      <c r="C107" s="39" t="s">
        <v>159</v>
      </c>
      <c r="D107" s="38">
        <v>8</v>
      </c>
      <c r="E107" s="58" t="s">
        <v>160</v>
      </c>
      <c r="F107" s="40" t="s">
        <v>20</v>
      </c>
      <c r="G107" s="43">
        <v>27</v>
      </c>
      <c r="H107" s="80">
        <v>37508.465000000004</v>
      </c>
      <c r="I107" t="s">
        <v>160</v>
      </c>
      <c r="J107" t="str">
        <f t="shared" si="1"/>
        <v>OK</v>
      </c>
      <c r="K107"/>
      <c r="L107"/>
      <c r="M107"/>
      <c r="N107" s="56"/>
      <c r="O107"/>
      <c r="P107" s="56"/>
      <c r="Q107"/>
      <c r="R107"/>
      <c r="S107"/>
      <c r="T107"/>
      <c r="U107" s="44"/>
      <c r="V107" s="44"/>
      <c r="W107" s="44"/>
      <c r="X107" s="44"/>
      <c r="Y107" s="44"/>
      <c r="Z107" s="44"/>
      <c r="AB107" s="3"/>
    </row>
    <row r="108" spans="1:28" ht="15" customHeight="1" x14ac:dyDescent="0.35">
      <c r="A108" s="4" t="s">
        <v>454</v>
      </c>
      <c r="B108" s="39" t="s">
        <v>16</v>
      </c>
      <c r="C108" s="39" t="s">
        <v>216</v>
      </c>
      <c r="D108" s="38">
        <v>120</v>
      </c>
      <c r="E108" s="58" t="s">
        <v>217</v>
      </c>
      <c r="F108" s="40" t="s">
        <v>20</v>
      </c>
      <c r="G108" s="43">
        <v>6.6</v>
      </c>
      <c r="H108" s="80">
        <v>8988.2439999999988</v>
      </c>
      <c r="I108" t="s">
        <v>217</v>
      </c>
      <c r="J108" t="str">
        <f t="shared" si="1"/>
        <v>OK</v>
      </c>
      <c r="K108"/>
      <c r="L108"/>
      <c r="M108"/>
      <c r="N108" s="56"/>
      <c r="O108"/>
      <c r="P108" s="56"/>
      <c r="Q108"/>
      <c r="R108"/>
      <c r="S108"/>
      <c r="T108"/>
      <c r="U108" s="44"/>
      <c r="V108" s="44"/>
      <c r="W108" s="44"/>
      <c r="X108" s="44"/>
      <c r="Y108" s="44"/>
      <c r="Z108" s="44"/>
      <c r="AB108" s="3"/>
    </row>
    <row r="109" spans="1:28" ht="15" customHeight="1" x14ac:dyDescent="0.35">
      <c r="A109" s="4" t="s">
        <v>357</v>
      </c>
      <c r="B109" s="39" t="s">
        <v>16</v>
      </c>
      <c r="C109" s="39" t="s">
        <v>52</v>
      </c>
      <c r="D109" s="38" t="s">
        <v>18</v>
      </c>
      <c r="E109" s="58" t="s">
        <v>54</v>
      </c>
      <c r="F109" s="40" t="s">
        <v>20</v>
      </c>
      <c r="G109" s="43">
        <v>15.4</v>
      </c>
      <c r="H109" s="80">
        <v>16416.925999999999</v>
      </c>
      <c r="I109" t="s">
        <v>54</v>
      </c>
      <c r="J109" t="str">
        <f t="shared" si="1"/>
        <v>OK</v>
      </c>
      <c r="K109"/>
      <c r="L109"/>
      <c r="M109"/>
      <c r="N109" s="56"/>
      <c r="O109"/>
      <c r="P109" s="56"/>
      <c r="Q109"/>
      <c r="R109"/>
      <c r="S109"/>
      <c r="T109"/>
      <c r="U109" s="44"/>
      <c r="V109" s="44"/>
      <c r="W109" s="44"/>
      <c r="X109" s="44"/>
      <c r="Y109" s="44"/>
      <c r="Z109" s="44"/>
      <c r="AB109" s="3"/>
    </row>
    <row r="110" spans="1:28" ht="15" customHeight="1" x14ac:dyDescent="0.35">
      <c r="A110" s="4" t="s">
        <v>430</v>
      </c>
      <c r="B110" s="39" t="s">
        <v>16</v>
      </c>
      <c r="C110" s="39" t="s">
        <v>48</v>
      </c>
      <c r="D110" s="38" t="s">
        <v>18</v>
      </c>
      <c r="E110" s="58" t="s">
        <v>174</v>
      </c>
      <c r="F110" s="40" t="s">
        <v>20</v>
      </c>
      <c r="G110" s="43">
        <v>6.6</v>
      </c>
      <c r="H110" s="80">
        <v>11097.887000000001</v>
      </c>
      <c r="I110" t="s">
        <v>174</v>
      </c>
      <c r="J110" t="str">
        <f t="shared" si="1"/>
        <v>OK</v>
      </c>
      <c r="K110"/>
      <c r="L110"/>
      <c r="M110"/>
      <c r="N110" s="56"/>
      <c r="O110"/>
      <c r="P110" s="56"/>
      <c r="Q110"/>
      <c r="R110"/>
      <c r="S110"/>
      <c r="T110"/>
      <c r="U110" s="44"/>
      <c r="V110" s="44"/>
      <c r="W110" s="44"/>
      <c r="X110" s="44"/>
      <c r="Y110" s="44"/>
      <c r="Z110" s="44"/>
      <c r="AB110" s="3"/>
    </row>
    <row r="111" spans="1:28" ht="15" customHeight="1" x14ac:dyDescent="0.35">
      <c r="A111" s="4" t="s">
        <v>434</v>
      </c>
      <c r="B111" s="39" t="s">
        <v>16</v>
      </c>
      <c r="C111" s="39" t="s">
        <v>181</v>
      </c>
      <c r="D111" s="38" t="s">
        <v>18</v>
      </c>
      <c r="E111" s="58" t="s">
        <v>182</v>
      </c>
      <c r="F111" s="40" t="s">
        <v>20</v>
      </c>
      <c r="G111" s="43">
        <v>19</v>
      </c>
      <c r="H111" s="80">
        <v>54958.884000000005</v>
      </c>
      <c r="I111" t="s">
        <v>182</v>
      </c>
      <c r="J111" t="str">
        <f t="shared" si="1"/>
        <v>OK</v>
      </c>
      <c r="K111"/>
      <c r="L111"/>
      <c r="M111"/>
      <c r="N111" s="56"/>
      <c r="O111"/>
      <c r="P111" s="56"/>
      <c r="Q111"/>
      <c r="R111"/>
      <c r="S111"/>
      <c r="T111"/>
      <c r="U111" s="44"/>
      <c r="V111" s="44"/>
      <c r="W111" s="44"/>
      <c r="X111" s="44"/>
      <c r="Y111" s="44"/>
      <c r="Z111" s="44"/>
      <c r="AB111" s="3"/>
    </row>
    <row r="112" spans="1:28" ht="15" customHeight="1" x14ac:dyDescent="0.35">
      <c r="A112" s="4" t="s">
        <v>391</v>
      </c>
      <c r="B112" s="39" t="s">
        <v>16</v>
      </c>
      <c r="C112" s="39" t="s">
        <v>109</v>
      </c>
      <c r="D112" s="38" t="s">
        <v>18</v>
      </c>
      <c r="E112" s="58" t="s">
        <v>110</v>
      </c>
      <c r="F112" s="40" t="s">
        <v>20</v>
      </c>
      <c r="G112" s="43">
        <v>22</v>
      </c>
      <c r="H112" s="80">
        <v>1982.1860000000001</v>
      </c>
      <c r="I112" t="s">
        <v>110</v>
      </c>
      <c r="J112" t="str">
        <f t="shared" si="1"/>
        <v>OK</v>
      </c>
      <c r="K112"/>
      <c r="L112"/>
      <c r="M112"/>
      <c r="N112" s="56"/>
      <c r="O112"/>
      <c r="P112" s="56"/>
      <c r="Q112"/>
      <c r="R112"/>
      <c r="S112"/>
      <c r="T112"/>
      <c r="U112" s="44"/>
      <c r="V112" s="44"/>
      <c r="W112" s="44"/>
      <c r="X112" s="44"/>
      <c r="Y112" s="44"/>
      <c r="Z112" s="44"/>
      <c r="AB112" s="3"/>
    </row>
    <row r="113" spans="1:28" ht="15" customHeight="1" x14ac:dyDescent="0.35">
      <c r="A113" s="4" t="s">
        <v>486</v>
      </c>
      <c r="B113" s="39" t="s">
        <v>16</v>
      </c>
      <c r="C113" s="39" t="s">
        <v>268</v>
      </c>
      <c r="D113" s="38" t="s">
        <v>18</v>
      </c>
      <c r="E113" s="58" t="s">
        <v>269</v>
      </c>
      <c r="F113" s="40" t="s">
        <v>20</v>
      </c>
      <c r="G113" s="43">
        <v>4.95</v>
      </c>
      <c r="H113" s="80">
        <v>10965.922</v>
      </c>
      <c r="I113" t="s">
        <v>269</v>
      </c>
      <c r="J113" t="str">
        <f t="shared" si="1"/>
        <v>OK</v>
      </c>
      <c r="K113"/>
      <c r="L113"/>
      <c r="M113"/>
      <c r="N113" s="56"/>
      <c r="O113"/>
      <c r="P113" s="56"/>
      <c r="Q113"/>
      <c r="R113"/>
      <c r="S113"/>
      <c r="T113"/>
      <c r="U113" s="44"/>
      <c r="V113" s="44"/>
      <c r="W113" s="44"/>
      <c r="X113" s="44"/>
      <c r="Y113" s="44"/>
      <c r="Z113" s="44"/>
      <c r="AB113" s="3"/>
    </row>
    <row r="114" spans="1:28" ht="15" customHeight="1" x14ac:dyDescent="0.35">
      <c r="A114" s="4" t="s">
        <v>445</v>
      </c>
      <c r="B114" s="39" t="s">
        <v>16</v>
      </c>
      <c r="C114" s="39" t="s">
        <v>133</v>
      </c>
      <c r="D114" s="38" t="s">
        <v>542</v>
      </c>
      <c r="E114" s="58" t="s">
        <v>201</v>
      </c>
      <c r="F114" s="40" t="s">
        <v>20</v>
      </c>
      <c r="G114" s="43">
        <v>11</v>
      </c>
      <c r="H114" s="80">
        <v>32486.595000000001</v>
      </c>
      <c r="I114" t="s">
        <v>201</v>
      </c>
      <c r="J114" t="str">
        <f t="shared" si="1"/>
        <v>OK</v>
      </c>
      <c r="K114"/>
      <c r="L114"/>
      <c r="M114"/>
      <c r="N114" s="56"/>
      <c r="O114"/>
      <c r="P114" s="56"/>
      <c r="Q114"/>
      <c r="R114"/>
      <c r="S114"/>
      <c r="T114"/>
      <c r="U114" s="44"/>
      <c r="V114" s="44"/>
      <c r="W114" s="44"/>
      <c r="X114" s="44"/>
      <c r="Y114" s="44"/>
      <c r="Z114" s="44"/>
      <c r="AB114" s="3"/>
    </row>
    <row r="115" spans="1:28" ht="15" customHeight="1" x14ac:dyDescent="0.35">
      <c r="A115" s="4" t="s">
        <v>346</v>
      </c>
      <c r="B115" s="39" t="s">
        <v>16</v>
      </c>
      <c r="C115" s="39" t="s">
        <v>33</v>
      </c>
      <c r="D115" s="38">
        <v>58</v>
      </c>
      <c r="E115" s="58" t="s">
        <v>35</v>
      </c>
      <c r="F115" s="40" t="s">
        <v>20</v>
      </c>
      <c r="G115" s="43">
        <v>25</v>
      </c>
      <c r="H115" s="80">
        <v>12542.34</v>
      </c>
      <c r="I115" t="s">
        <v>35</v>
      </c>
      <c r="J115" t="str">
        <f t="shared" si="1"/>
        <v>OK</v>
      </c>
      <c r="K115"/>
      <c r="L115"/>
      <c r="M115"/>
      <c r="N115" s="56"/>
      <c r="O115"/>
      <c r="P115" s="56"/>
      <c r="Q115"/>
      <c r="R115"/>
      <c r="S115"/>
      <c r="T115"/>
      <c r="U115" s="44"/>
      <c r="V115" s="44"/>
      <c r="W115" s="44"/>
      <c r="X115" s="44"/>
      <c r="Y115" s="44"/>
      <c r="Z115" s="44"/>
      <c r="AB115" s="3"/>
    </row>
    <row r="116" spans="1:28" ht="15" customHeight="1" x14ac:dyDescent="0.35">
      <c r="A116" s="4" t="s">
        <v>411</v>
      </c>
      <c r="B116" s="39" t="s">
        <v>16</v>
      </c>
      <c r="C116" s="39" t="s">
        <v>147</v>
      </c>
      <c r="D116" s="38" t="s">
        <v>18</v>
      </c>
      <c r="E116" s="58" t="s">
        <v>148</v>
      </c>
      <c r="F116" s="40" t="s">
        <v>20</v>
      </c>
      <c r="G116" s="43">
        <v>6.6</v>
      </c>
      <c r="H116" s="80">
        <v>10740.903</v>
      </c>
      <c r="I116" t="s">
        <v>148</v>
      </c>
      <c r="J116" t="str">
        <f t="shared" si="1"/>
        <v>OK</v>
      </c>
      <c r="K116"/>
      <c r="L116"/>
      <c r="M116"/>
      <c r="N116" s="56"/>
      <c r="O116"/>
      <c r="P116" s="56"/>
      <c r="Q116"/>
      <c r="R116"/>
      <c r="S116"/>
      <c r="T116"/>
      <c r="U116" s="44"/>
      <c r="V116" s="44"/>
      <c r="W116" s="44"/>
      <c r="X116" s="44"/>
      <c r="Y116" s="44"/>
      <c r="Z116" s="44"/>
      <c r="AB116" s="3"/>
    </row>
    <row r="117" spans="1:28" ht="15" customHeight="1" x14ac:dyDescent="0.35">
      <c r="A117" s="4" t="s">
        <v>462</v>
      </c>
      <c r="B117" s="39" t="s">
        <v>16</v>
      </c>
      <c r="C117" s="39" t="s">
        <v>230</v>
      </c>
      <c r="D117" s="38">
        <v>43</v>
      </c>
      <c r="E117" s="58" t="s">
        <v>231</v>
      </c>
      <c r="F117" s="40" t="s">
        <v>20</v>
      </c>
      <c r="G117" s="43">
        <v>16.5</v>
      </c>
      <c r="H117" s="80">
        <v>48629.178</v>
      </c>
      <c r="I117" t="s">
        <v>231</v>
      </c>
      <c r="J117" t="str">
        <f t="shared" si="1"/>
        <v>OK</v>
      </c>
      <c r="K117"/>
      <c r="L117"/>
      <c r="M117"/>
      <c r="N117" s="56"/>
      <c r="O117"/>
      <c r="P117" s="56"/>
      <c r="Q117"/>
      <c r="R117"/>
      <c r="S117"/>
      <c r="T117"/>
      <c r="U117" s="44"/>
      <c r="V117" s="44"/>
      <c r="W117" s="44"/>
      <c r="X117" s="44"/>
      <c r="Y117" s="44"/>
      <c r="Z117" s="44"/>
      <c r="AB117" s="3"/>
    </row>
    <row r="118" spans="1:28" ht="15" customHeight="1" x14ac:dyDescent="0.35">
      <c r="A118" s="4" t="s">
        <v>355</v>
      </c>
      <c r="B118" s="39" t="s">
        <v>16</v>
      </c>
      <c r="C118" s="39" t="s">
        <v>50</v>
      </c>
      <c r="D118" s="38">
        <v>3</v>
      </c>
      <c r="E118" s="58" t="s">
        <v>51</v>
      </c>
      <c r="F118" s="40" t="s">
        <v>20</v>
      </c>
      <c r="G118" s="43">
        <v>3.3</v>
      </c>
      <c r="H118" s="80">
        <v>7691.7259999999997</v>
      </c>
      <c r="I118" t="s">
        <v>51</v>
      </c>
      <c r="J118" t="str">
        <f t="shared" si="1"/>
        <v>OK</v>
      </c>
      <c r="K118"/>
      <c r="L118"/>
      <c r="M118"/>
      <c r="N118" s="56"/>
      <c r="O118"/>
      <c r="P118" s="56"/>
      <c r="Q118"/>
      <c r="R118"/>
      <c r="S118"/>
      <c r="T118"/>
      <c r="U118" s="44"/>
      <c r="V118" s="44"/>
      <c r="W118" s="44"/>
      <c r="X118" s="44"/>
      <c r="Y118" s="44"/>
      <c r="Z118" s="44"/>
      <c r="AB118" s="3"/>
    </row>
    <row r="119" spans="1:28" x14ac:dyDescent="0.35">
      <c r="A119" s="4" t="s">
        <v>376</v>
      </c>
      <c r="B119" s="39" t="s">
        <v>16</v>
      </c>
      <c r="C119" s="39" t="s">
        <v>83</v>
      </c>
      <c r="D119" s="38">
        <v>39</v>
      </c>
      <c r="E119" s="58" t="s">
        <v>85</v>
      </c>
      <c r="F119" s="40" t="s">
        <v>20</v>
      </c>
      <c r="G119" s="43">
        <v>3.3</v>
      </c>
      <c r="H119" s="80">
        <v>2807.29</v>
      </c>
      <c r="I119" t="s">
        <v>85</v>
      </c>
      <c r="J119" t="str">
        <f t="shared" si="1"/>
        <v>OK</v>
      </c>
      <c r="K119"/>
      <c r="L119"/>
      <c r="M119"/>
      <c r="N119" s="56"/>
      <c r="O119"/>
      <c r="P119" s="56"/>
      <c r="Q119"/>
      <c r="R119"/>
      <c r="S119"/>
      <c r="T119"/>
      <c r="U119" s="44"/>
      <c r="V119" s="44"/>
      <c r="W119" s="44"/>
      <c r="X119" s="44"/>
      <c r="Y119" s="44"/>
      <c r="Z119" s="44"/>
      <c r="AB119" s="3"/>
    </row>
    <row r="120" spans="1:28" ht="15" customHeight="1" x14ac:dyDescent="0.35">
      <c r="A120" s="4" t="s">
        <v>412</v>
      </c>
      <c r="B120" s="39" t="s">
        <v>16</v>
      </c>
      <c r="C120" s="39" t="s">
        <v>149</v>
      </c>
      <c r="D120" s="39" t="s">
        <v>18</v>
      </c>
      <c r="E120" s="38" t="s">
        <v>150</v>
      </c>
      <c r="F120" s="40" t="s">
        <v>20</v>
      </c>
      <c r="G120" s="43">
        <v>22</v>
      </c>
      <c r="H120" s="80">
        <v>29276.306</v>
      </c>
      <c r="I120" t="s">
        <v>150</v>
      </c>
      <c r="J120" t="str">
        <f t="shared" si="1"/>
        <v>OK</v>
      </c>
      <c r="K120"/>
      <c r="L120"/>
      <c r="M120"/>
      <c r="N120" s="56"/>
      <c r="O120"/>
      <c r="P120" s="56"/>
      <c r="Q120"/>
      <c r="R120"/>
      <c r="S120"/>
      <c r="T120"/>
      <c r="U120" s="44"/>
      <c r="V120" s="44"/>
      <c r="W120" s="44"/>
      <c r="X120" s="44"/>
      <c r="Y120" s="44"/>
      <c r="Z120" s="44"/>
      <c r="AB120" s="3"/>
    </row>
    <row r="121" spans="1:28" ht="15" customHeight="1" x14ac:dyDescent="0.35">
      <c r="A121" s="4" t="s">
        <v>421</v>
      </c>
      <c r="B121" s="39" t="s">
        <v>16</v>
      </c>
      <c r="C121" s="39" t="s">
        <v>533</v>
      </c>
      <c r="D121" s="38">
        <v>43</v>
      </c>
      <c r="E121" s="58" t="s">
        <v>162</v>
      </c>
      <c r="F121" s="40" t="s">
        <v>20</v>
      </c>
      <c r="G121" s="43">
        <v>26</v>
      </c>
      <c r="H121" s="80">
        <v>49990.607000000004</v>
      </c>
      <c r="I121" t="s">
        <v>162</v>
      </c>
      <c r="J121" t="str">
        <f t="shared" si="1"/>
        <v>OK</v>
      </c>
      <c r="K121"/>
      <c r="L121"/>
      <c r="M121"/>
      <c r="N121" s="56"/>
      <c r="O121"/>
      <c r="P121" s="56"/>
      <c r="Q121"/>
      <c r="R121"/>
      <c r="S121"/>
      <c r="T121"/>
      <c r="U121" s="44"/>
      <c r="V121" s="44"/>
      <c r="W121" s="44"/>
      <c r="X121" s="44"/>
      <c r="Y121" s="44"/>
      <c r="Z121" s="44"/>
      <c r="AB121" s="3"/>
    </row>
    <row r="122" spans="1:28" ht="15" customHeight="1" x14ac:dyDescent="0.35">
      <c r="A122" s="4" t="s">
        <v>436</v>
      </c>
      <c r="B122" s="39" t="s">
        <v>16</v>
      </c>
      <c r="C122" s="39" t="s">
        <v>185</v>
      </c>
      <c r="D122" s="38" t="s">
        <v>18</v>
      </c>
      <c r="E122" s="58" t="s">
        <v>186</v>
      </c>
      <c r="F122" s="40" t="s">
        <v>20</v>
      </c>
      <c r="G122" s="43">
        <v>6.6</v>
      </c>
      <c r="H122" s="80">
        <v>6862.4749999999995</v>
      </c>
      <c r="I122" t="s">
        <v>186</v>
      </c>
      <c r="J122" t="str">
        <f t="shared" si="1"/>
        <v>OK</v>
      </c>
      <c r="K122"/>
      <c r="L122"/>
      <c r="M122"/>
      <c r="N122" s="56"/>
      <c r="O122"/>
      <c r="P122" s="56"/>
      <c r="Q122"/>
      <c r="R122"/>
      <c r="S122"/>
      <c r="T122"/>
      <c r="U122" s="44"/>
      <c r="V122" s="44"/>
      <c r="W122" s="44"/>
      <c r="X122" s="44"/>
      <c r="Y122" s="44"/>
      <c r="Z122" s="44"/>
      <c r="AB122" s="3"/>
    </row>
    <row r="123" spans="1:28" ht="15" customHeight="1" x14ac:dyDescent="0.35">
      <c r="A123" s="4" t="s">
        <v>461</v>
      </c>
      <c r="B123" s="39" t="s">
        <v>16</v>
      </c>
      <c r="C123" s="39" t="s">
        <v>228</v>
      </c>
      <c r="D123" s="38">
        <v>92</v>
      </c>
      <c r="E123" s="58" t="s">
        <v>229</v>
      </c>
      <c r="F123" s="40" t="s">
        <v>20</v>
      </c>
      <c r="G123" s="43">
        <v>4.4000000000000004</v>
      </c>
      <c r="H123" s="80">
        <v>6794.1979999999985</v>
      </c>
      <c r="I123" t="s">
        <v>229</v>
      </c>
      <c r="J123" t="str">
        <f t="shared" si="1"/>
        <v>OK</v>
      </c>
      <c r="K123"/>
      <c r="L123"/>
      <c r="M123"/>
      <c r="N123" s="56"/>
      <c r="O123"/>
      <c r="P123" s="56"/>
      <c r="Q123"/>
      <c r="R123"/>
      <c r="S123"/>
      <c r="T123"/>
      <c r="U123" s="44"/>
      <c r="V123" s="44"/>
      <c r="W123" s="44"/>
      <c r="X123" s="44"/>
      <c r="Y123" s="44"/>
      <c r="Z123" s="44"/>
      <c r="AB123" s="3"/>
    </row>
    <row r="124" spans="1:28" ht="15" customHeight="1" x14ac:dyDescent="0.35">
      <c r="A124" s="4" t="s">
        <v>453</v>
      </c>
      <c r="B124" s="39" t="s">
        <v>16</v>
      </c>
      <c r="C124" s="39" t="s">
        <v>214</v>
      </c>
      <c r="D124" s="38" t="s">
        <v>18</v>
      </c>
      <c r="E124" s="58" t="s">
        <v>215</v>
      </c>
      <c r="F124" s="40" t="s">
        <v>20</v>
      </c>
      <c r="G124" s="43">
        <v>4.95</v>
      </c>
      <c r="H124" s="80">
        <v>11271.119000000002</v>
      </c>
      <c r="I124" t="s">
        <v>215</v>
      </c>
      <c r="J124" t="str">
        <f t="shared" si="1"/>
        <v>OK</v>
      </c>
      <c r="K124"/>
      <c r="L124"/>
      <c r="M124"/>
      <c r="N124" s="56"/>
      <c r="O124"/>
      <c r="P124" s="56"/>
      <c r="Q124"/>
      <c r="R124"/>
      <c r="S124"/>
      <c r="T124"/>
      <c r="U124" s="44"/>
      <c r="V124" s="44"/>
      <c r="W124" s="44"/>
      <c r="X124" s="44"/>
      <c r="Y124" s="44"/>
      <c r="Z124" s="44"/>
      <c r="AB124" s="3"/>
    </row>
    <row r="125" spans="1:28" ht="15" customHeight="1" x14ac:dyDescent="0.35">
      <c r="A125" s="4" t="s">
        <v>457</v>
      </c>
      <c r="B125" s="39" t="s">
        <v>16</v>
      </c>
      <c r="C125" s="39" t="s">
        <v>185</v>
      </c>
      <c r="D125" s="38" t="s">
        <v>18</v>
      </c>
      <c r="E125" s="58" t="s">
        <v>221</v>
      </c>
      <c r="F125" s="40" t="s">
        <v>20</v>
      </c>
      <c r="G125" s="43">
        <v>12.1</v>
      </c>
      <c r="H125" s="80">
        <v>42431.673000000003</v>
      </c>
      <c r="I125" t="s">
        <v>221</v>
      </c>
      <c r="J125" t="str">
        <f t="shared" si="1"/>
        <v>OK</v>
      </c>
      <c r="K125"/>
      <c r="L125"/>
      <c r="M125"/>
      <c r="N125" s="56"/>
      <c r="O125"/>
      <c r="P125" s="56"/>
      <c r="Q125"/>
      <c r="R125"/>
      <c r="S125"/>
      <c r="T125"/>
      <c r="U125" s="44"/>
      <c r="V125" s="44"/>
      <c r="W125" s="44"/>
      <c r="X125" s="44"/>
      <c r="Y125" s="44"/>
      <c r="Z125" s="44"/>
      <c r="AB125" s="3"/>
    </row>
    <row r="126" spans="1:28" ht="15" customHeight="1" x14ac:dyDescent="0.35">
      <c r="A126" s="4" t="s">
        <v>455</v>
      </c>
      <c r="B126" s="39" t="s">
        <v>16</v>
      </c>
      <c r="C126" s="39" t="s">
        <v>218</v>
      </c>
      <c r="D126" s="38" t="s">
        <v>18</v>
      </c>
      <c r="E126" s="58" t="s">
        <v>219</v>
      </c>
      <c r="F126" s="40" t="s">
        <v>20</v>
      </c>
      <c r="G126" s="43">
        <v>20</v>
      </c>
      <c r="H126" s="80">
        <v>58399.649999999994</v>
      </c>
      <c r="I126" t="s">
        <v>219</v>
      </c>
      <c r="J126" t="str">
        <f t="shared" si="1"/>
        <v>OK</v>
      </c>
      <c r="K126"/>
      <c r="L126"/>
      <c r="M126"/>
      <c r="N126" s="56"/>
      <c r="O126"/>
      <c r="P126" s="56"/>
      <c r="Q126"/>
      <c r="R126"/>
      <c r="S126"/>
      <c r="T126"/>
      <c r="U126" s="44"/>
      <c r="V126" s="44"/>
      <c r="W126" s="44"/>
      <c r="X126" s="44"/>
      <c r="Y126" s="44"/>
      <c r="Z126" s="44"/>
      <c r="AB126" s="3"/>
    </row>
    <row r="127" spans="1:28" ht="15" customHeight="1" x14ac:dyDescent="0.35">
      <c r="A127" s="4" t="s">
        <v>458</v>
      </c>
      <c r="B127" s="39" t="s">
        <v>16</v>
      </c>
      <c r="C127" s="39" t="s">
        <v>222</v>
      </c>
      <c r="D127" s="38">
        <v>27</v>
      </c>
      <c r="E127" s="58" t="s">
        <v>223</v>
      </c>
      <c r="F127" s="40" t="s">
        <v>20</v>
      </c>
      <c r="G127" s="43">
        <v>13.2</v>
      </c>
      <c r="H127" s="80">
        <v>23488.713000000003</v>
      </c>
      <c r="I127" t="s">
        <v>223</v>
      </c>
      <c r="J127" t="str">
        <f t="shared" si="1"/>
        <v>OK</v>
      </c>
      <c r="K127"/>
      <c r="L127"/>
      <c r="M127"/>
      <c r="N127" s="56"/>
      <c r="O127"/>
      <c r="P127" s="56"/>
      <c r="Q127"/>
      <c r="R127"/>
      <c r="S127"/>
      <c r="T127"/>
      <c r="U127" s="44"/>
      <c r="V127" s="44"/>
      <c r="W127" s="44"/>
      <c r="X127" s="44"/>
      <c r="Y127" s="44"/>
      <c r="Z127" s="44"/>
      <c r="AB127" s="3"/>
    </row>
    <row r="128" spans="1:28" ht="15" customHeight="1" x14ac:dyDescent="0.35">
      <c r="A128" s="4" t="s">
        <v>443</v>
      </c>
      <c r="B128" s="39" t="s">
        <v>16</v>
      </c>
      <c r="C128" s="39" t="s">
        <v>195</v>
      </c>
      <c r="D128" s="38" t="s">
        <v>18</v>
      </c>
      <c r="E128" s="58" t="s">
        <v>198</v>
      </c>
      <c r="F128" s="40" t="s">
        <v>20</v>
      </c>
      <c r="G128" s="43">
        <v>25</v>
      </c>
      <c r="H128" s="80">
        <v>13796.363000000001</v>
      </c>
      <c r="I128" t="s">
        <v>198</v>
      </c>
      <c r="J128" t="str">
        <f t="shared" si="1"/>
        <v>OK</v>
      </c>
      <c r="K128"/>
      <c r="L128"/>
      <c r="M128"/>
      <c r="N128" s="56"/>
      <c r="O128"/>
      <c r="P128" s="56"/>
      <c r="Q128"/>
      <c r="R128"/>
      <c r="S128"/>
      <c r="T128"/>
      <c r="U128" s="44"/>
      <c r="V128" s="44"/>
      <c r="W128" s="44"/>
      <c r="X128" s="44"/>
      <c r="Y128" s="44"/>
      <c r="Z128" s="44"/>
      <c r="AB128" s="3"/>
    </row>
    <row r="129" spans="1:28" ht="15" customHeight="1" x14ac:dyDescent="0.35">
      <c r="A129" s="4" t="s">
        <v>354</v>
      </c>
      <c r="B129" s="39" t="s">
        <v>16</v>
      </c>
      <c r="C129" s="39" t="s">
        <v>48</v>
      </c>
      <c r="D129" s="38" t="s">
        <v>538</v>
      </c>
      <c r="E129" s="58" t="s">
        <v>49</v>
      </c>
      <c r="F129" s="40" t="s">
        <v>20</v>
      </c>
      <c r="G129" s="43">
        <v>4.4000000000000004</v>
      </c>
      <c r="H129" s="80">
        <v>9473.7139999999999</v>
      </c>
      <c r="I129" t="s">
        <v>49</v>
      </c>
      <c r="J129" t="str">
        <f t="shared" si="1"/>
        <v>OK</v>
      </c>
      <c r="K129"/>
      <c r="L129"/>
      <c r="M129"/>
      <c r="N129" s="56"/>
      <c r="O129"/>
      <c r="P129" s="56"/>
      <c r="Q129"/>
      <c r="R129"/>
      <c r="S129"/>
      <c r="T129"/>
      <c r="U129" s="44"/>
      <c r="V129" s="44"/>
      <c r="W129" s="44"/>
      <c r="X129" s="44"/>
      <c r="Y129" s="44"/>
      <c r="Z129" s="44"/>
      <c r="AB129" s="3"/>
    </row>
    <row r="130" spans="1:28" ht="15" customHeight="1" x14ac:dyDescent="0.35">
      <c r="A130" s="4" t="s">
        <v>351</v>
      </c>
      <c r="B130" s="39" t="s">
        <v>16</v>
      </c>
      <c r="C130" s="39" t="s">
        <v>44</v>
      </c>
      <c r="D130" s="38">
        <v>250</v>
      </c>
      <c r="E130" s="58" t="s">
        <v>45</v>
      </c>
      <c r="F130" s="40" t="s">
        <v>20</v>
      </c>
      <c r="G130" s="43">
        <v>4.4000000000000004</v>
      </c>
      <c r="H130" s="80">
        <v>15163.096999999998</v>
      </c>
      <c r="I130" t="s">
        <v>45</v>
      </c>
      <c r="J130" t="str">
        <f t="shared" si="1"/>
        <v>OK</v>
      </c>
      <c r="K130"/>
      <c r="L130"/>
      <c r="M130"/>
      <c r="N130" s="56"/>
      <c r="O130"/>
      <c r="P130" s="56"/>
      <c r="Q130"/>
      <c r="R130"/>
      <c r="S130"/>
      <c r="T130"/>
      <c r="U130" s="44"/>
      <c r="V130" s="44"/>
      <c r="W130" s="44"/>
      <c r="X130" s="44"/>
      <c r="Y130" s="44"/>
      <c r="Z130" s="44"/>
      <c r="AB130" s="3"/>
    </row>
    <row r="131" spans="1:28" ht="15" customHeight="1" x14ac:dyDescent="0.35">
      <c r="A131" s="4" t="s">
        <v>353</v>
      </c>
      <c r="B131" s="39" t="s">
        <v>16</v>
      </c>
      <c r="C131" s="39" t="s">
        <v>44</v>
      </c>
      <c r="D131" s="39" t="s">
        <v>18</v>
      </c>
      <c r="E131" s="38" t="s">
        <v>47</v>
      </c>
      <c r="F131" s="40" t="s">
        <v>20</v>
      </c>
      <c r="G131" s="43">
        <v>3.3</v>
      </c>
      <c r="H131" s="80">
        <v>5367.9130000000005</v>
      </c>
      <c r="I131" t="s">
        <v>47</v>
      </c>
      <c r="J131" t="str">
        <f t="shared" si="1"/>
        <v>OK</v>
      </c>
      <c r="K131"/>
      <c r="L131"/>
      <c r="M131"/>
      <c r="N131" s="56"/>
      <c r="O131"/>
      <c r="P131" s="56"/>
      <c r="Q131"/>
      <c r="R131"/>
      <c r="S131"/>
      <c r="T131"/>
      <c r="U131" s="44"/>
      <c r="V131" s="44"/>
      <c r="W131" s="44"/>
      <c r="X131" s="44"/>
      <c r="Y131" s="44"/>
      <c r="Z131" s="44"/>
      <c r="AB131" s="3"/>
    </row>
    <row r="132" spans="1:28" ht="15" customHeight="1" x14ac:dyDescent="0.35">
      <c r="A132" s="4" t="s">
        <v>394</v>
      </c>
      <c r="B132" s="39" t="s">
        <v>16</v>
      </c>
      <c r="C132" s="39" t="s">
        <v>115</v>
      </c>
      <c r="D132" s="39" t="s">
        <v>18</v>
      </c>
      <c r="E132" s="38" t="s">
        <v>116</v>
      </c>
      <c r="F132" s="40" t="s">
        <v>20</v>
      </c>
      <c r="G132" s="43">
        <v>16.5</v>
      </c>
      <c r="H132" s="80">
        <v>35547.894</v>
      </c>
      <c r="I132" t="s">
        <v>116</v>
      </c>
      <c r="J132" t="str">
        <f t="shared" si="1"/>
        <v>OK</v>
      </c>
      <c r="K132"/>
      <c r="L132"/>
      <c r="M132"/>
      <c r="N132" s="56"/>
      <c r="O132"/>
      <c r="P132" s="56"/>
      <c r="Q132"/>
      <c r="R132"/>
      <c r="S132"/>
      <c r="T132"/>
      <c r="U132" s="44"/>
      <c r="V132" s="44"/>
      <c r="W132" s="44"/>
      <c r="X132" s="44"/>
      <c r="Y132" s="44"/>
      <c r="Z132" s="44"/>
      <c r="AB132" s="3"/>
    </row>
    <row r="133" spans="1:28" ht="15" customHeight="1" x14ac:dyDescent="0.35">
      <c r="A133" s="4" t="s">
        <v>378</v>
      </c>
      <c r="B133" s="39" t="s">
        <v>16</v>
      </c>
      <c r="C133" s="39" t="s">
        <v>87</v>
      </c>
      <c r="D133" s="38">
        <v>10</v>
      </c>
      <c r="E133" s="38" t="s">
        <v>88</v>
      </c>
      <c r="F133" s="40" t="s">
        <v>20</v>
      </c>
      <c r="G133" s="43">
        <v>3.3</v>
      </c>
      <c r="H133" s="80">
        <v>0</v>
      </c>
      <c r="I133" t="s">
        <v>88</v>
      </c>
      <c r="J133" t="str">
        <f t="shared" si="1"/>
        <v>OK</v>
      </c>
      <c r="K133"/>
      <c r="L133"/>
      <c r="M133"/>
      <c r="N133" s="56"/>
      <c r="O133"/>
      <c r="P133" s="56"/>
      <c r="Q133"/>
      <c r="R133"/>
      <c r="S133"/>
      <c r="T133"/>
      <c r="U133" s="44"/>
      <c r="V133" s="44"/>
      <c r="W133" s="44"/>
      <c r="X133" s="44"/>
      <c r="Y133" s="44"/>
      <c r="Z133" s="44"/>
      <c r="AB133" s="3"/>
    </row>
    <row r="134" spans="1:28" ht="15" customHeight="1" x14ac:dyDescent="0.35">
      <c r="A134" s="4" t="s">
        <v>438</v>
      </c>
      <c r="B134" s="39" t="s">
        <v>16</v>
      </c>
      <c r="C134" s="39" t="s">
        <v>189</v>
      </c>
      <c r="D134" s="38">
        <v>30</v>
      </c>
      <c r="E134" s="58" t="s">
        <v>190</v>
      </c>
      <c r="F134" s="40" t="s">
        <v>20</v>
      </c>
      <c r="G134" s="43">
        <v>22</v>
      </c>
      <c r="H134" s="80">
        <v>38117.940999999999</v>
      </c>
      <c r="I134" t="s">
        <v>190</v>
      </c>
      <c r="J134" t="str">
        <f t="shared" ref="J134:J197" si="2">IF(E134=I134,"OK","NO")</f>
        <v>OK</v>
      </c>
      <c r="K134"/>
      <c r="L134"/>
      <c r="M134"/>
      <c r="N134" s="56"/>
      <c r="O134"/>
      <c r="P134" s="56"/>
      <c r="Q134"/>
      <c r="R134"/>
      <c r="S134"/>
      <c r="T134"/>
      <c r="U134" s="49"/>
      <c r="V134" s="49"/>
      <c r="W134" s="49"/>
      <c r="X134" s="49"/>
      <c r="Y134" s="49"/>
      <c r="Z134" s="49"/>
      <c r="AB134" s="3"/>
    </row>
    <row r="135" spans="1:28" ht="15" customHeight="1" x14ac:dyDescent="0.35">
      <c r="A135" s="4" t="s">
        <v>437</v>
      </c>
      <c r="B135" s="39" t="s">
        <v>16</v>
      </c>
      <c r="C135" s="39" t="s">
        <v>187</v>
      </c>
      <c r="D135" s="38" t="s">
        <v>18</v>
      </c>
      <c r="E135" s="58" t="s">
        <v>188</v>
      </c>
      <c r="F135" s="40" t="s">
        <v>20</v>
      </c>
      <c r="G135" s="43">
        <v>25</v>
      </c>
      <c r="H135" s="80">
        <v>74091.625</v>
      </c>
      <c r="I135" t="s">
        <v>188</v>
      </c>
      <c r="J135" t="str">
        <f t="shared" si="2"/>
        <v>OK</v>
      </c>
      <c r="K135"/>
      <c r="L135"/>
      <c r="M135"/>
      <c r="N135" s="56"/>
      <c r="O135"/>
      <c r="P135" s="56"/>
      <c r="Q135"/>
      <c r="R135"/>
      <c r="S135"/>
      <c r="T135"/>
      <c r="U135" s="49"/>
      <c r="V135" s="49"/>
      <c r="W135" s="49"/>
      <c r="X135" s="49"/>
      <c r="Y135" s="49"/>
      <c r="Z135" s="49"/>
      <c r="AB135" s="3"/>
    </row>
    <row r="136" spans="1:28" ht="15" customHeight="1" x14ac:dyDescent="0.35">
      <c r="A136" s="4" t="s">
        <v>441</v>
      </c>
      <c r="B136" s="39" t="s">
        <v>16</v>
      </c>
      <c r="C136" s="39" t="s">
        <v>195</v>
      </c>
      <c r="D136" s="38" t="s">
        <v>18</v>
      </c>
      <c r="E136" s="58" t="s">
        <v>196</v>
      </c>
      <c r="F136" s="40" t="s">
        <v>20</v>
      </c>
      <c r="G136" s="43">
        <v>35</v>
      </c>
      <c r="H136" s="80">
        <v>58964.725000000006</v>
      </c>
      <c r="I136" t="s">
        <v>196</v>
      </c>
      <c r="J136" t="str">
        <f t="shared" si="2"/>
        <v>OK</v>
      </c>
      <c r="K136"/>
      <c r="L136"/>
      <c r="M136"/>
      <c r="N136" s="56"/>
      <c r="O136"/>
      <c r="P136" s="56"/>
      <c r="Q136"/>
      <c r="R136"/>
      <c r="S136"/>
      <c r="T136"/>
      <c r="U136" s="49"/>
      <c r="V136" s="49"/>
      <c r="W136" s="49"/>
      <c r="X136" s="49"/>
      <c r="Y136" s="49"/>
      <c r="Z136" s="49"/>
      <c r="AB136" s="3"/>
    </row>
    <row r="137" spans="1:28" ht="15" customHeight="1" x14ac:dyDescent="0.35">
      <c r="A137" s="4" t="s">
        <v>451</v>
      </c>
      <c r="B137" s="39" t="s">
        <v>16</v>
      </c>
      <c r="C137" s="39" t="s">
        <v>211</v>
      </c>
      <c r="D137" s="38" t="s">
        <v>18</v>
      </c>
      <c r="E137" s="38" t="s">
        <v>212</v>
      </c>
      <c r="F137" s="40" t="s">
        <v>20</v>
      </c>
      <c r="G137" s="43">
        <v>12.1</v>
      </c>
      <c r="H137" s="80">
        <v>8886.6239999999998</v>
      </c>
      <c r="I137" t="s">
        <v>212</v>
      </c>
      <c r="J137" t="str">
        <f t="shared" si="2"/>
        <v>OK</v>
      </c>
      <c r="K137"/>
      <c r="L137"/>
      <c r="M137"/>
      <c r="N137" s="56"/>
      <c r="O137"/>
      <c r="P137" s="56"/>
      <c r="Q137"/>
      <c r="R137"/>
      <c r="S137"/>
      <c r="T137"/>
      <c r="U137" s="48"/>
      <c r="V137" s="48"/>
      <c r="W137" s="48"/>
      <c r="X137" s="48"/>
      <c r="Y137" s="48"/>
      <c r="Z137" s="48"/>
      <c r="AB137" s="3"/>
    </row>
    <row r="138" spans="1:28" ht="15" customHeight="1" x14ac:dyDescent="0.35">
      <c r="A138" s="4" t="s">
        <v>405</v>
      </c>
      <c r="B138" s="39" t="s">
        <v>16</v>
      </c>
      <c r="C138" s="39" t="s">
        <v>135</v>
      </c>
      <c r="D138" s="38" t="s">
        <v>18</v>
      </c>
      <c r="E138" s="58" t="s">
        <v>137</v>
      </c>
      <c r="F138" s="40" t="s">
        <v>20</v>
      </c>
      <c r="G138" s="43">
        <v>6.6</v>
      </c>
      <c r="H138" s="80">
        <v>32905.652999999998</v>
      </c>
      <c r="I138" t="s">
        <v>137</v>
      </c>
      <c r="J138" t="str">
        <f t="shared" si="2"/>
        <v>OK</v>
      </c>
      <c r="K138"/>
      <c r="L138"/>
      <c r="M138"/>
      <c r="N138" s="56"/>
      <c r="O138"/>
      <c r="P138" s="56"/>
      <c r="Q138"/>
      <c r="R138"/>
      <c r="S138"/>
      <c r="T138"/>
      <c r="U138" s="48"/>
      <c r="V138" s="48"/>
      <c r="W138" s="48"/>
      <c r="X138" s="48"/>
      <c r="Y138" s="48"/>
      <c r="Z138" s="48"/>
      <c r="AB138" s="3"/>
    </row>
    <row r="139" spans="1:28" ht="15" customHeight="1" x14ac:dyDescent="0.35">
      <c r="A139" s="4" t="s">
        <v>428</v>
      </c>
      <c r="B139" s="39" t="s">
        <v>16</v>
      </c>
      <c r="C139" s="39" t="s">
        <v>169</v>
      </c>
      <c r="D139" s="38" t="s">
        <v>18</v>
      </c>
      <c r="E139" s="58" t="s">
        <v>171</v>
      </c>
      <c r="F139" s="40" t="s">
        <v>20</v>
      </c>
      <c r="G139" s="43">
        <v>1.87</v>
      </c>
      <c r="H139" s="80">
        <v>3133.0889999999999</v>
      </c>
      <c r="I139" t="s">
        <v>171</v>
      </c>
      <c r="J139" t="str">
        <f t="shared" si="2"/>
        <v>OK</v>
      </c>
      <c r="K139"/>
      <c r="L139"/>
      <c r="M139"/>
      <c r="N139" s="56"/>
      <c r="O139"/>
      <c r="P139" s="56"/>
      <c r="Q139"/>
      <c r="R139"/>
      <c r="S139"/>
      <c r="T139"/>
      <c r="U139" s="48"/>
      <c r="V139" s="48"/>
      <c r="W139" s="48"/>
      <c r="X139" s="48"/>
      <c r="Y139" s="48"/>
      <c r="Z139" s="48"/>
      <c r="AB139" s="3"/>
    </row>
    <row r="140" spans="1:28" ht="15" customHeight="1" x14ac:dyDescent="0.35">
      <c r="A140" s="4" t="s">
        <v>442</v>
      </c>
      <c r="B140" s="39" t="s">
        <v>16</v>
      </c>
      <c r="C140" s="39" t="s">
        <v>195</v>
      </c>
      <c r="D140" s="38" t="s">
        <v>18</v>
      </c>
      <c r="E140" s="58" t="s">
        <v>197</v>
      </c>
      <c r="F140" s="40" t="s">
        <v>20</v>
      </c>
      <c r="G140" s="43">
        <v>25</v>
      </c>
      <c r="H140" s="80">
        <v>32637.199999999997</v>
      </c>
      <c r="I140" t="s">
        <v>197</v>
      </c>
      <c r="J140" t="str">
        <f t="shared" si="2"/>
        <v>OK</v>
      </c>
      <c r="K140"/>
      <c r="L140"/>
      <c r="M140"/>
      <c r="N140" s="56"/>
      <c r="O140"/>
      <c r="P140" s="56"/>
      <c r="Q140"/>
      <c r="R140"/>
      <c r="S140"/>
      <c r="T140"/>
      <c r="U140" s="48"/>
      <c r="V140" s="48"/>
      <c r="W140" s="48"/>
      <c r="X140" s="48"/>
      <c r="Y140" s="48"/>
      <c r="Z140" s="48"/>
      <c r="AB140" s="3"/>
    </row>
    <row r="141" spans="1:28" ht="15" customHeight="1" x14ac:dyDescent="0.35">
      <c r="A141" s="4" t="s">
        <v>477</v>
      </c>
      <c r="B141" s="39" t="s">
        <v>16</v>
      </c>
      <c r="C141" s="39" t="s">
        <v>195</v>
      </c>
      <c r="D141" s="38" t="s">
        <v>18</v>
      </c>
      <c r="E141" s="58" t="s">
        <v>255</v>
      </c>
      <c r="F141" s="40" t="s">
        <v>20</v>
      </c>
      <c r="G141" s="43">
        <v>1.65</v>
      </c>
      <c r="H141" s="80">
        <v>4342.1459999999997</v>
      </c>
      <c r="I141" t="s">
        <v>255</v>
      </c>
      <c r="J141" t="str">
        <f t="shared" si="2"/>
        <v>OK</v>
      </c>
      <c r="K141"/>
      <c r="L141"/>
      <c r="M141"/>
      <c r="N141" s="56"/>
      <c r="O141"/>
      <c r="P141" s="56"/>
      <c r="Q141"/>
      <c r="R141"/>
      <c r="S141"/>
      <c r="T141"/>
      <c r="U141" s="48"/>
      <c r="V141" s="48"/>
      <c r="W141" s="48"/>
      <c r="X141" s="48"/>
      <c r="Y141" s="48"/>
      <c r="Z141" s="48"/>
      <c r="AB141" s="3"/>
    </row>
    <row r="142" spans="1:28" ht="15" customHeight="1" x14ac:dyDescent="0.35">
      <c r="A142" s="4" t="s">
        <v>480</v>
      </c>
      <c r="B142" s="39" t="s">
        <v>16</v>
      </c>
      <c r="C142" s="39" t="s">
        <v>250</v>
      </c>
      <c r="D142" s="38" t="s">
        <v>18</v>
      </c>
      <c r="E142" s="58" t="s">
        <v>260</v>
      </c>
      <c r="F142" s="40" t="s">
        <v>20</v>
      </c>
      <c r="G142" s="43">
        <v>25</v>
      </c>
      <c r="H142" s="80">
        <v>48660.144000000008</v>
      </c>
      <c r="I142" t="s">
        <v>260</v>
      </c>
      <c r="J142" t="str">
        <f t="shared" si="2"/>
        <v>OK</v>
      </c>
      <c r="K142"/>
      <c r="L142"/>
      <c r="M142"/>
      <c r="N142" s="56"/>
      <c r="O142"/>
      <c r="P142" s="56"/>
      <c r="Q142"/>
      <c r="R142"/>
      <c r="S142"/>
      <c r="T142"/>
      <c r="U142" s="42"/>
      <c r="V142" s="42"/>
      <c r="W142" s="42"/>
      <c r="X142" s="42"/>
      <c r="Y142" s="42"/>
      <c r="Z142" s="42"/>
      <c r="AB142" s="3"/>
    </row>
    <row r="143" spans="1:28" ht="15" customHeight="1" x14ac:dyDescent="0.35">
      <c r="A143" s="4" t="s">
        <v>479</v>
      </c>
      <c r="B143" s="39" t="s">
        <v>16</v>
      </c>
      <c r="C143" s="39" t="s">
        <v>258</v>
      </c>
      <c r="D143" s="38" t="s">
        <v>18</v>
      </c>
      <c r="E143" s="58" t="s">
        <v>259</v>
      </c>
      <c r="F143" s="40" t="s">
        <v>20</v>
      </c>
      <c r="G143" s="43">
        <v>6.6</v>
      </c>
      <c r="H143" s="80">
        <v>19191.302</v>
      </c>
      <c r="I143" t="s">
        <v>259</v>
      </c>
      <c r="J143" t="str">
        <f t="shared" si="2"/>
        <v>OK</v>
      </c>
      <c r="K143"/>
      <c r="L143"/>
      <c r="M143"/>
      <c r="N143" s="56"/>
      <c r="O143"/>
      <c r="P143" s="56"/>
      <c r="Q143"/>
      <c r="R143"/>
      <c r="S143"/>
      <c r="T143"/>
      <c r="U143" s="48"/>
      <c r="V143" s="48"/>
      <c r="W143" s="48"/>
      <c r="X143" s="48"/>
      <c r="Y143" s="48"/>
      <c r="Z143" s="48"/>
      <c r="AB143" s="3"/>
    </row>
    <row r="144" spans="1:28" ht="15" customHeight="1" x14ac:dyDescent="0.35">
      <c r="A144" s="4" t="s">
        <v>409</v>
      </c>
      <c r="B144" s="39" t="s">
        <v>16</v>
      </c>
      <c r="C144" s="39" t="s">
        <v>143</v>
      </c>
      <c r="D144" s="39" t="s">
        <v>18</v>
      </c>
      <c r="E144" s="38" t="s">
        <v>144</v>
      </c>
      <c r="F144" s="40" t="s">
        <v>20</v>
      </c>
      <c r="G144" s="43">
        <v>6.6</v>
      </c>
      <c r="H144" s="80">
        <v>19592.577000000001</v>
      </c>
      <c r="I144" t="s">
        <v>144</v>
      </c>
      <c r="J144" t="str">
        <f t="shared" si="2"/>
        <v>OK</v>
      </c>
      <c r="K144"/>
      <c r="L144"/>
      <c r="M144"/>
      <c r="N144" s="56"/>
      <c r="O144"/>
      <c r="P144" s="56"/>
      <c r="Q144"/>
      <c r="R144"/>
      <c r="S144"/>
      <c r="T144"/>
      <c r="U144" s="48"/>
      <c r="V144" s="48"/>
      <c r="W144" s="48"/>
      <c r="X144" s="48"/>
      <c r="Y144" s="48"/>
      <c r="Z144" s="48"/>
      <c r="AB144" s="3"/>
    </row>
    <row r="145" spans="1:28" ht="15" customHeight="1" x14ac:dyDescent="0.35">
      <c r="A145" s="4" t="s">
        <v>482</v>
      </c>
      <c r="B145" s="39" t="s">
        <v>16</v>
      </c>
      <c r="C145" s="39" t="s">
        <v>262</v>
      </c>
      <c r="D145" s="38" t="s">
        <v>18</v>
      </c>
      <c r="E145" s="58" t="s">
        <v>263</v>
      </c>
      <c r="F145" s="40" t="s">
        <v>20</v>
      </c>
      <c r="G145" s="43">
        <v>16.5</v>
      </c>
      <c r="H145" s="80">
        <v>44346.775000000001</v>
      </c>
      <c r="I145" t="s">
        <v>263</v>
      </c>
      <c r="J145" t="str">
        <f t="shared" si="2"/>
        <v>OK</v>
      </c>
      <c r="K145"/>
      <c r="L145"/>
      <c r="M145"/>
      <c r="N145" s="56"/>
      <c r="O145"/>
      <c r="P145" s="56"/>
      <c r="Q145"/>
      <c r="R145"/>
      <c r="S145"/>
      <c r="T145"/>
      <c r="U145" s="48"/>
      <c r="V145" s="48"/>
      <c r="W145" s="48"/>
      <c r="X145" s="48"/>
      <c r="Y145" s="48"/>
      <c r="Z145" s="48"/>
      <c r="AB145" s="3"/>
    </row>
    <row r="146" spans="1:28" ht="15" customHeight="1" x14ac:dyDescent="0.35">
      <c r="A146" s="4" t="s">
        <v>475</v>
      </c>
      <c r="B146" s="39" t="s">
        <v>16</v>
      </c>
      <c r="C146" s="39" t="s">
        <v>252</v>
      </c>
      <c r="D146" s="38" t="s">
        <v>18</v>
      </c>
      <c r="E146" s="58" t="s">
        <v>253</v>
      </c>
      <c r="F146" s="40" t="s">
        <v>20</v>
      </c>
      <c r="G146" s="43">
        <v>3.3</v>
      </c>
      <c r="H146" s="80">
        <v>15549.066000000001</v>
      </c>
      <c r="I146" t="s">
        <v>253</v>
      </c>
      <c r="J146" t="str">
        <f t="shared" si="2"/>
        <v>OK</v>
      </c>
      <c r="K146"/>
      <c r="L146"/>
      <c r="M146"/>
      <c r="N146" s="56"/>
      <c r="O146"/>
      <c r="P146" s="56"/>
      <c r="Q146"/>
      <c r="R146"/>
      <c r="S146"/>
      <c r="T146"/>
      <c r="U146" s="48"/>
      <c r="V146" s="48"/>
      <c r="W146" s="48"/>
      <c r="X146" s="48"/>
      <c r="Y146" s="48"/>
      <c r="Z146" s="48"/>
      <c r="AB146" s="3"/>
    </row>
    <row r="147" spans="1:28" ht="15" customHeight="1" x14ac:dyDescent="0.35">
      <c r="A147" s="4" t="s">
        <v>474</v>
      </c>
      <c r="B147" s="39" t="s">
        <v>16</v>
      </c>
      <c r="C147" s="39" t="s">
        <v>250</v>
      </c>
      <c r="D147" s="38" t="s">
        <v>18</v>
      </c>
      <c r="E147" s="58" t="s">
        <v>251</v>
      </c>
      <c r="F147" s="40" t="s">
        <v>20</v>
      </c>
      <c r="G147" s="43">
        <v>16.5</v>
      </c>
      <c r="H147" s="80">
        <v>13843.329000000002</v>
      </c>
      <c r="I147" t="s">
        <v>251</v>
      </c>
      <c r="J147" t="str">
        <f t="shared" si="2"/>
        <v>OK</v>
      </c>
      <c r="K147"/>
      <c r="L147"/>
      <c r="M147"/>
      <c r="N147" s="56"/>
      <c r="O147"/>
      <c r="P147" s="56"/>
      <c r="Q147"/>
      <c r="R147"/>
      <c r="S147"/>
      <c r="T147"/>
      <c r="U147" s="48"/>
      <c r="V147" s="48"/>
      <c r="W147" s="48"/>
      <c r="X147" s="48"/>
      <c r="Y147" s="48"/>
      <c r="Z147" s="48"/>
      <c r="AB147" s="3"/>
    </row>
    <row r="148" spans="1:28" ht="15" customHeight="1" x14ac:dyDescent="0.35">
      <c r="A148" s="4" t="s">
        <v>372</v>
      </c>
      <c r="B148" s="39" t="s">
        <v>16</v>
      </c>
      <c r="C148" s="39" t="s">
        <v>78</v>
      </c>
      <c r="D148" s="38">
        <v>25</v>
      </c>
      <c r="E148" s="58" t="s">
        <v>80</v>
      </c>
      <c r="F148" s="40" t="s">
        <v>20</v>
      </c>
      <c r="G148" s="43">
        <v>22</v>
      </c>
      <c r="H148" s="80">
        <v>23516.042000000001</v>
      </c>
      <c r="I148" t="s">
        <v>80</v>
      </c>
      <c r="J148" t="str">
        <f t="shared" si="2"/>
        <v>OK</v>
      </c>
      <c r="K148"/>
      <c r="L148"/>
      <c r="M148"/>
      <c r="N148" s="56"/>
      <c r="O148"/>
      <c r="P148" s="56"/>
      <c r="Q148"/>
      <c r="R148"/>
      <c r="S148"/>
      <c r="T148"/>
      <c r="U148" s="48"/>
      <c r="V148" s="48"/>
      <c r="W148" s="48"/>
      <c r="X148" s="48"/>
      <c r="Y148" s="48"/>
      <c r="Z148" s="48"/>
      <c r="AB148" s="3"/>
    </row>
    <row r="149" spans="1:28" ht="15" customHeight="1" x14ac:dyDescent="0.35">
      <c r="A149" s="4" t="s">
        <v>401</v>
      </c>
      <c r="B149" s="39" t="s">
        <v>16</v>
      </c>
      <c r="C149" s="39" t="s">
        <v>129</v>
      </c>
      <c r="D149" s="38" t="s">
        <v>540</v>
      </c>
      <c r="E149" s="38" t="s">
        <v>130</v>
      </c>
      <c r="F149" s="40" t="s">
        <v>20</v>
      </c>
      <c r="G149" s="43">
        <v>20</v>
      </c>
      <c r="H149" s="80">
        <v>19614.729000000003</v>
      </c>
      <c r="I149" t="s">
        <v>130</v>
      </c>
      <c r="J149" t="str">
        <f t="shared" si="2"/>
        <v>OK</v>
      </c>
      <c r="K149"/>
      <c r="L149"/>
      <c r="M149"/>
      <c r="N149" s="56"/>
      <c r="O149"/>
      <c r="P149" s="56"/>
      <c r="Q149"/>
      <c r="R149"/>
      <c r="S149"/>
      <c r="T149"/>
      <c r="U149" s="48"/>
      <c r="V149" s="48"/>
      <c r="W149" s="48"/>
      <c r="X149" s="48"/>
      <c r="Y149" s="48"/>
      <c r="Z149" s="48"/>
      <c r="AB149" s="3"/>
    </row>
    <row r="150" spans="1:28" ht="15" customHeight="1" x14ac:dyDescent="0.35">
      <c r="A150" s="4" t="s">
        <v>374</v>
      </c>
      <c r="B150" s="39" t="s">
        <v>16</v>
      </c>
      <c r="C150" s="39" t="s">
        <v>78</v>
      </c>
      <c r="D150" s="38" t="s">
        <v>18</v>
      </c>
      <c r="E150" s="58" t="s">
        <v>82</v>
      </c>
      <c r="F150" s="40" t="s">
        <v>20</v>
      </c>
      <c r="G150" s="43">
        <v>11</v>
      </c>
      <c r="H150" s="80">
        <v>9831.8019999999997</v>
      </c>
      <c r="I150" t="s">
        <v>82</v>
      </c>
      <c r="J150" t="str">
        <f t="shared" si="2"/>
        <v>OK</v>
      </c>
      <c r="K150"/>
      <c r="L150"/>
      <c r="M150"/>
      <c r="N150" s="56"/>
      <c r="O150"/>
      <c r="P150" s="56"/>
      <c r="Q150"/>
      <c r="R150"/>
      <c r="S150"/>
      <c r="T150"/>
      <c r="U150" s="48"/>
      <c r="V150" s="48"/>
      <c r="W150" s="48"/>
      <c r="X150" s="48"/>
      <c r="Y150" s="48"/>
      <c r="Z150" s="48"/>
      <c r="AB150" s="3"/>
    </row>
    <row r="151" spans="1:28" ht="15" customHeight="1" x14ac:dyDescent="0.35">
      <c r="A151" s="4" t="s">
        <v>473</v>
      </c>
      <c r="B151" s="39" t="s">
        <v>16</v>
      </c>
      <c r="C151" s="39" t="s">
        <v>248</v>
      </c>
      <c r="D151" s="38" t="s">
        <v>18</v>
      </c>
      <c r="E151" s="58" t="s">
        <v>249</v>
      </c>
      <c r="F151" s="40" t="s">
        <v>20</v>
      </c>
      <c r="G151" s="43">
        <v>6.6</v>
      </c>
      <c r="H151" s="80">
        <v>5616.08</v>
      </c>
      <c r="I151" t="s">
        <v>249</v>
      </c>
      <c r="J151" t="str">
        <f t="shared" si="2"/>
        <v>OK</v>
      </c>
      <c r="K151"/>
      <c r="L151"/>
      <c r="M151"/>
      <c r="N151" s="56"/>
      <c r="O151"/>
      <c r="P151" s="56"/>
      <c r="Q151"/>
      <c r="R151"/>
      <c r="S151"/>
      <c r="T151"/>
      <c r="U151" s="48"/>
      <c r="V151" s="48"/>
      <c r="W151" s="48"/>
      <c r="X151" s="48"/>
      <c r="Y151" s="48"/>
      <c r="Z151" s="48"/>
      <c r="AB151" s="3"/>
    </row>
    <row r="152" spans="1:28" ht="15" customHeight="1" x14ac:dyDescent="0.35">
      <c r="A152" s="4" t="s">
        <v>470</v>
      </c>
      <c r="B152" s="39" t="s">
        <v>16</v>
      </c>
      <c r="C152" s="39" t="s">
        <v>242</v>
      </c>
      <c r="D152" s="38" t="s">
        <v>18</v>
      </c>
      <c r="E152" s="38" t="s">
        <v>243</v>
      </c>
      <c r="F152" s="40" t="s">
        <v>20</v>
      </c>
      <c r="G152" s="43">
        <v>4.95</v>
      </c>
      <c r="H152" s="80">
        <v>10197.032999999999</v>
      </c>
      <c r="I152" t="s">
        <v>243</v>
      </c>
      <c r="J152" t="str">
        <f t="shared" si="2"/>
        <v>OK</v>
      </c>
      <c r="K152"/>
      <c r="L152"/>
      <c r="M152"/>
      <c r="N152" s="56"/>
      <c r="O152"/>
      <c r="P152" s="56"/>
      <c r="Q152"/>
      <c r="R152"/>
      <c r="S152"/>
      <c r="T152"/>
      <c r="U152" s="48"/>
      <c r="V152" s="48"/>
      <c r="W152" s="48"/>
      <c r="X152" s="48"/>
      <c r="Y152" s="48"/>
      <c r="Z152" s="48"/>
      <c r="AB152" s="3"/>
    </row>
    <row r="153" spans="1:28" ht="15" customHeight="1" x14ac:dyDescent="0.35">
      <c r="A153" s="4" t="s">
        <v>472</v>
      </c>
      <c r="B153" s="39" t="s">
        <v>16</v>
      </c>
      <c r="C153" s="39" t="s">
        <v>246</v>
      </c>
      <c r="D153" s="38" t="s">
        <v>18</v>
      </c>
      <c r="E153" s="59" t="s">
        <v>247</v>
      </c>
      <c r="F153" s="40" t="s">
        <v>20</v>
      </c>
      <c r="G153" s="43">
        <v>6.6</v>
      </c>
      <c r="H153" s="80">
        <v>17925.698</v>
      </c>
      <c r="I153" t="s">
        <v>247</v>
      </c>
      <c r="J153" t="str">
        <f t="shared" si="2"/>
        <v>OK</v>
      </c>
      <c r="K153"/>
      <c r="L153"/>
      <c r="M153"/>
      <c r="N153" s="56"/>
      <c r="O153"/>
      <c r="P153" s="56"/>
      <c r="Q153"/>
      <c r="R153"/>
      <c r="S153"/>
      <c r="T153"/>
      <c r="U153" s="48"/>
      <c r="V153" s="48"/>
      <c r="W153" s="48"/>
      <c r="X153" s="48"/>
      <c r="Y153" s="48"/>
      <c r="Z153" s="48"/>
      <c r="AB153" s="3"/>
    </row>
    <row r="154" spans="1:28" ht="15" customHeight="1" x14ac:dyDescent="0.35">
      <c r="A154" s="4" t="s">
        <v>468</v>
      </c>
      <c r="B154" s="39" t="s">
        <v>16</v>
      </c>
      <c r="C154" s="39" t="s">
        <v>238</v>
      </c>
      <c r="D154" s="38" t="s">
        <v>18</v>
      </c>
      <c r="E154" s="59" t="s">
        <v>239</v>
      </c>
      <c r="F154" s="40" t="s">
        <v>20</v>
      </c>
      <c r="G154" s="43">
        <v>3.3</v>
      </c>
      <c r="H154" s="80">
        <v>7358.9009999999998</v>
      </c>
      <c r="I154" t="s">
        <v>239</v>
      </c>
      <c r="J154" t="str">
        <f t="shared" si="2"/>
        <v>OK</v>
      </c>
      <c r="K154"/>
      <c r="L154"/>
      <c r="M154"/>
      <c r="N154" s="56"/>
      <c r="O154"/>
      <c r="P154" s="56"/>
      <c r="Q154"/>
      <c r="R154"/>
      <c r="S154"/>
      <c r="T154"/>
      <c r="U154" s="48"/>
      <c r="V154" s="48"/>
      <c r="W154" s="48"/>
      <c r="X154" s="48"/>
      <c r="Y154" s="48"/>
      <c r="Z154" s="48"/>
      <c r="AB154" s="3"/>
    </row>
    <row r="155" spans="1:28" ht="15" customHeight="1" x14ac:dyDescent="0.35">
      <c r="A155" s="4" t="s">
        <v>467</v>
      </c>
      <c r="B155" s="50" t="s">
        <v>16</v>
      </c>
      <c r="C155" s="39" t="s">
        <v>537</v>
      </c>
      <c r="D155" s="38" t="s">
        <v>18</v>
      </c>
      <c r="E155" s="58" t="s">
        <v>237</v>
      </c>
      <c r="F155" s="40" t="s">
        <v>20</v>
      </c>
      <c r="G155" s="43">
        <v>4.95</v>
      </c>
      <c r="H155" s="80">
        <v>7089.0019999999995</v>
      </c>
      <c r="I155" t="s">
        <v>237</v>
      </c>
      <c r="J155" t="str">
        <f t="shared" si="2"/>
        <v>OK</v>
      </c>
      <c r="K155"/>
      <c r="L155"/>
      <c r="M155"/>
      <c r="N155" s="56"/>
      <c r="O155"/>
      <c r="P155" s="56"/>
      <c r="Q155"/>
      <c r="R155"/>
      <c r="S155"/>
      <c r="T155"/>
      <c r="U155" s="51"/>
      <c r="V155" s="51"/>
      <c r="W155" s="51"/>
      <c r="X155" s="51"/>
      <c r="Y155" s="51"/>
      <c r="Z155" s="51"/>
      <c r="AB155" s="3"/>
    </row>
    <row r="156" spans="1:28" ht="15" customHeight="1" x14ac:dyDescent="0.35">
      <c r="A156" s="4" t="s">
        <v>471</v>
      </c>
      <c r="B156" s="39" t="s">
        <v>16</v>
      </c>
      <c r="C156" s="39" t="s">
        <v>244</v>
      </c>
      <c r="D156" s="38">
        <v>17</v>
      </c>
      <c r="E156" s="59" t="s">
        <v>245</v>
      </c>
      <c r="F156" s="40" t="s">
        <v>20</v>
      </c>
      <c r="G156" s="43">
        <v>3.63</v>
      </c>
      <c r="H156" s="80">
        <v>1225.21</v>
      </c>
      <c r="I156" t="s">
        <v>245</v>
      </c>
      <c r="J156" t="str">
        <f t="shared" si="2"/>
        <v>OK</v>
      </c>
      <c r="K156"/>
      <c r="L156"/>
      <c r="M156"/>
      <c r="N156" s="56"/>
      <c r="O156"/>
      <c r="P156" s="56"/>
      <c r="Q156"/>
      <c r="R156"/>
      <c r="S156"/>
      <c r="T156"/>
      <c r="U156" s="48"/>
      <c r="V156" s="48"/>
      <c r="W156" s="48"/>
      <c r="X156" s="48"/>
      <c r="Y156" s="48"/>
      <c r="Z156" s="42"/>
      <c r="AB156" s="3"/>
    </row>
    <row r="157" spans="1:28" ht="15" customHeight="1" x14ac:dyDescent="0.35">
      <c r="A157" s="4" t="s">
        <v>491</v>
      </c>
      <c r="B157" s="39" t="s">
        <v>16</v>
      </c>
      <c r="C157" s="39" t="s">
        <v>276</v>
      </c>
      <c r="D157" s="38" t="s">
        <v>18</v>
      </c>
      <c r="E157" s="58" t="s">
        <v>277</v>
      </c>
      <c r="F157" s="40" t="s">
        <v>20</v>
      </c>
      <c r="G157" s="43">
        <v>3.63</v>
      </c>
      <c r="H157" s="80">
        <v>6106.5819999999994</v>
      </c>
      <c r="I157" t="s">
        <v>277</v>
      </c>
      <c r="J157" t="str">
        <f t="shared" si="2"/>
        <v>OK</v>
      </c>
      <c r="K157"/>
      <c r="L157"/>
      <c r="M157"/>
      <c r="N157" s="56"/>
      <c r="O157"/>
      <c r="P157" s="56"/>
      <c r="Q157"/>
      <c r="R157"/>
      <c r="S157"/>
      <c r="T157"/>
      <c r="U157" s="48"/>
      <c r="V157" s="48"/>
      <c r="W157" s="48"/>
      <c r="X157" s="48"/>
      <c r="Y157" s="48"/>
      <c r="Z157" s="48"/>
      <c r="AB157" s="3"/>
    </row>
    <row r="158" spans="1:28" ht="15" customHeight="1" x14ac:dyDescent="0.35">
      <c r="A158" s="4" t="s">
        <v>478</v>
      </c>
      <c r="B158" s="39" t="s">
        <v>16</v>
      </c>
      <c r="C158" s="39" t="s">
        <v>256</v>
      </c>
      <c r="D158" s="38" t="s">
        <v>18</v>
      </c>
      <c r="E158" s="58" t="s">
        <v>257</v>
      </c>
      <c r="F158" s="40" t="s">
        <v>20</v>
      </c>
      <c r="G158" s="43">
        <v>11</v>
      </c>
      <c r="H158" s="80">
        <v>14298.28</v>
      </c>
      <c r="I158" t="s">
        <v>257</v>
      </c>
      <c r="J158" t="str">
        <f t="shared" si="2"/>
        <v>OK</v>
      </c>
      <c r="K158"/>
      <c r="L158"/>
      <c r="M158"/>
      <c r="N158" s="56"/>
      <c r="O158"/>
      <c r="P158" s="56"/>
      <c r="Q158"/>
      <c r="R158"/>
      <c r="S158"/>
      <c r="T158"/>
      <c r="U158" s="48"/>
      <c r="V158" s="48"/>
      <c r="W158" s="48"/>
      <c r="X158" s="48"/>
      <c r="Y158" s="48"/>
      <c r="Z158" s="48"/>
      <c r="AB158" s="3"/>
    </row>
    <row r="159" spans="1:28" ht="15" customHeight="1" x14ac:dyDescent="0.35">
      <c r="A159" s="4" t="s">
        <v>466</v>
      </c>
      <c r="B159" s="39" t="s">
        <v>16</v>
      </c>
      <c r="C159" s="39" t="s">
        <v>105</v>
      </c>
      <c r="D159" s="38" t="s">
        <v>18</v>
      </c>
      <c r="E159" s="58" t="s">
        <v>236</v>
      </c>
      <c r="F159" s="40" t="s">
        <v>20</v>
      </c>
      <c r="G159" s="43">
        <v>4.95</v>
      </c>
      <c r="H159" s="80">
        <v>6783.2979999999998</v>
      </c>
      <c r="I159" t="s">
        <v>236</v>
      </c>
      <c r="J159" t="str">
        <f t="shared" si="2"/>
        <v>OK</v>
      </c>
      <c r="K159"/>
      <c r="L159"/>
      <c r="M159"/>
      <c r="N159" s="56"/>
      <c r="O159"/>
      <c r="P159" s="56"/>
      <c r="Q159"/>
      <c r="R159"/>
      <c r="S159"/>
      <c r="T159"/>
      <c r="U159" s="48"/>
      <c r="V159" s="48"/>
      <c r="W159" s="48"/>
      <c r="X159" s="48"/>
      <c r="Y159" s="48"/>
      <c r="Z159" s="48"/>
      <c r="AB159" s="3"/>
    </row>
    <row r="160" spans="1:28" ht="15" customHeight="1" x14ac:dyDescent="0.35">
      <c r="A160" s="4" t="s">
        <v>490</v>
      </c>
      <c r="B160" s="39" t="s">
        <v>16</v>
      </c>
      <c r="C160" s="39" t="s">
        <v>105</v>
      </c>
      <c r="D160" s="38" t="s">
        <v>546</v>
      </c>
      <c r="E160" s="59" t="s">
        <v>275</v>
      </c>
      <c r="F160" s="40" t="s">
        <v>20</v>
      </c>
      <c r="G160" s="43">
        <v>18.149999999999999</v>
      </c>
      <c r="H160" s="80">
        <v>11738.339</v>
      </c>
      <c r="I160" t="s">
        <v>275</v>
      </c>
      <c r="J160" t="str">
        <f t="shared" si="2"/>
        <v>OK</v>
      </c>
      <c r="K160"/>
      <c r="L160"/>
      <c r="M160"/>
      <c r="N160" s="56"/>
      <c r="O160"/>
      <c r="P160" s="56"/>
      <c r="Q160"/>
      <c r="R160"/>
      <c r="S160"/>
      <c r="T160"/>
      <c r="U160" s="48"/>
      <c r="V160" s="48"/>
      <c r="W160" s="48"/>
      <c r="X160" s="48"/>
      <c r="Y160" s="48"/>
      <c r="Z160" s="48"/>
      <c r="AB160" s="3"/>
    </row>
    <row r="161" spans="1:28" ht="15" customHeight="1" x14ac:dyDescent="0.35">
      <c r="A161" s="4" t="s">
        <v>489</v>
      </c>
      <c r="B161" s="39" t="s">
        <v>16</v>
      </c>
      <c r="C161" s="39" t="s">
        <v>105</v>
      </c>
      <c r="D161" s="38" t="s">
        <v>545</v>
      </c>
      <c r="E161" s="60" t="s">
        <v>274</v>
      </c>
      <c r="F161" s="40" t="s">
        <v>20</v>
      </c>
      <c r="G161" s="43">
        <v>5.5</v>
      </c>
      <c r="H161" s="80">
        <v>1444.7249999999999</v>
      </c>
      <c r="I161" t="s">
        <v>274</v>
      </c>
      <c r="J161" t="str">
        <f t="shared" si="2"/>
        <v>OK</v>
      </c>
      <c r="K161"/>
      <c r="L161"/>
      <c r="M161"/>
      <c r="N161" s="56"/>
      <c r="O161"/>
      <c r="P161" s="56"/>
      <c r="Q161"/>
      <c r="R161"/>
      <c r="S161"/>
      <c r="T161"/>
      <c r="U161" s="48"/>
      <c r="V161" s="48"/>
      <c r="W161" s="48"/>
      <c r="X161" s="48"/>
      <c r="Y161" s="48"/>
      <c r="Z161" s="48"/>
      <c r="AB161" s="3"/>
    </row>
    <row r="162" spans="1:28" ht="15" customHeight="1" x14ac:dyDescent="0.35">
      <c r="A162" s="4" t="s">
        <v>492</v>
      </c>
      <c r="B162" s="39" t="s">
        <v>16</v>
      </c>
      <c r="C162" s="39" t="s">
        <v>278</v>
      </c>
      <c r="D162" s="38" t="s">
        <v>18</v>
      </c>
      <c r="E162" s="58" t="s">
        <v>279</v>
      </c>
      <c r="F162" s="40" t="s">
        <v>20</v>
      </c>
      <c r="G162" s="43">
        <v>16.5</v>
      </c>
      <c r="H162" s="80">
        <v>50663.423999999999</v>
      </c>
      <c r="I162" t="s">
        <v>279</v>
      </c>
      <c r="J162" t="str">
        <f t="shared" si="2"/>
        <v>OK</v>
      </c>
      <c r="K162"/>
      <c r="L162"/>
      <c r="M162"/>
      <c r="N162" s="56"/>
      <c r="O162"/>
      <c r="P162" s="56"/>
      <c r="Q162"/>
      <c r="R162"/>
      <c r="S162"/>
      <c r="T162"/>
      <c r="U162" s="48"/>
      <c r="V162" s="48"/>
      <c r="W162" s="48"/>
      <c r="X162" s="48"/>
      <c r="Y162" s="48"/>
      <c r="Z162" s="48"/>
      <c r="AB162" s="3"/>
    </row>
    <row r="163" spans="1:28" ht="15" customHeight="1" x14ac:dyDescent="0.35">
      <c r="A163" s="4" t="s">
        <v>501</v>
      </c>
      <c r="B163" s="39" t="s">
        <v>16</v>
      </c>
      <c r="C163" s="39" t="s">
        <v>292</v>
      </c>
      <c r="D163" s="38" t="s">
        <v>18</v>
      </c>
      <c r="E163" s="58" t="s">
        <v>293</v>
      </c>
      <c r="F163" s="40" t="s">
        <v>20</v>
      </c>
      <c r="G163" s="43">
        <v>11</v>
      </c>
      <c r="H163" s="80">
        <v>22021.502999999997</v>
      </c>
      <c r="I163" t="s">
        <v>293</v>
      </c>
      <c r="J163" t="str">
        <f t="shared" si="2"/>
        <v>OK</v>
      </c>
      <c r="K163"/>
      <c r="L163"/>
      <c r="M163"/>
      <c r="N163" s="56"/>
      <c r="O163"/>
      <c r="P163" s="56"/>
      <c r="Q163"/>
      <c r="R163"/>
      <c r="S163"/>
      <c r="T163"/>
      <c r="U163" s="48"/>
      <c r="V163" s="48"/>
      <c r="W163" s="48"/>
      <c r="X163" s="48"/>
      <c r="Y163" s="48"/>
      <c r="Z163" s="48"/>
      <c r="AB163" s="3"/>
    </row>
    <row r="164" spans="1:28" ht="15" customHeight="1" x14ac:dyDescent="0.35">
      <c r="A164" s="4" t="s">
        <v>488</v>
      </c>
      <c r="B164" s="39" t="s">
        <v>16</v>
      </c>
      <c r="C164" s="39" t="s">
        <v>272</v>
      </c>
      <c r="D164" s="38" t="s">
        <v>18</v>
      </c>
      <c r="E164" s="38" t="s">
        <v>273</v>
      </c>
      <c r="F164" s="40" t="s">
        <v>20</v>
      </c>
      <c r="G164" s="43">
        <v>30</v>
      </c>
      <c r="H164" s="80">
        <v>64206.748</v>
      </c>
      <c r="I164" t="s">
        <v>273</v>
      </c>
      <c r="J164" t="str">
        <f t="shared" si="2"/>
        <v>OK</v>
      </c>
      <c r="K164"/>
      <c r="L164"/>
      <c r="M164"/>
      <c r="N164" s="56"/>
      <c r="O164"/>
      <c r="P164" s="56"/>
      <c r="Q164"/>
      <c r="R164"/>
      <c r="S164"/>
      <c r="T164"/>
      <c r="U164" s="48"/>
      <c r="V164" s="48"/>
      <c r="W164" s="48"/>
      <c r="X164" s="48"/>
      <c r="Y164" s="48"/>
      <c r="Z164" s="48"/>
      <c r="AB164" s="3"/>
    </row>
    <row r="165" spans="1:28" ht="15" customHeight="1" x14ac:dyDescent="0.35">
      <c r="A165" s="4" t="s">
        <v>485</v>
      </c>
      <c r="B165" s="39" t="s">
        <v>16</v>
      </c>
      <c r="C165" s="39" t="s">
        <v>265</v>
      </c>
      <c r="D165" s="38" t="s">
        <v>18</v>
      </c>
      <c r="E165" s="38" t="s">
        <v>267</v>
      </c>
      <c r="F165" s="40" t="s">
        <v>20</v>
      </c>
      <c r="G165" s="43">
        <v>35</v>
      </c>
      <c r="H165" s="80">
        <v>47739.424999999996</v>
      </c>
      <c r="I165" t="s">
        <v>267</v>
      </c>
      <c r="J165" t="str">
        <f t="shared" si="2"/>
        <v>OK</v>
      </c>
      <c r="K165"/>
      <c r="L165"/>
      <c r="M165"/>
      <c r="N165" s="56"/>
      <c r="O165"/>
      <c r="P165" s="56"/>
      <c r="Q165"/>
      <c r="R165"/>
      <c r="S165"/>
      <c r="T165"/>
      <c r="U165" s="48"/>
      <c r="V165" s="48"/>
      <c r="W165" s="48"/>
      <c r="X165" s="48"/>
      <c r="Y165" s="48"/>
      <c r="Z165" s="48"/>
      <c r="AB165" s="3"/>
    </row>
    <row r="166" spans="1:28" ht="15" customHeight="1" x14ac:dyDescent="0.35">
      <c r="A166" s="4" t="s">
        <v>483</v>
      </c>
      <c r="B166" s="39" t="s">
        <v>16</v>
      </c>
      <c r="C166" s="39" t="s">
        <v>177</v>
      </c>
      <c r="D166" s="38" t="s">
        <v>18</v>
      </c>
      <c r="E166" s="38" t="s">
        <v>264</v>
      </c>
      <c r="F166" s="40" t="s">
        <v>20</v>
      </c>
      <c r="G166" s="43">
        <v>3.3</v>
      </c>
      <c r="H166" s="80">
        <v>8034.8760000000002</v>
      </c>
      <c r="I166" t="s">
        <v>264</v>
      </c>
      <c r="J166" t="str">
        <f t="shared" si="2"/>
        <v>OK</v>
      </c>
      <c r="K166"/>
      <c r="L166"/>
      <c r="M166"/>
      <c r="N166" s="56"/>
      <c r="O166"/>
      <c r="P166" s="56"/>
      <c r="Q166"/>
      <c r="R166"/>
      <c r="S166"/>
      <c r="T166"/>
      <c r="U166" s="48"/>
      <c r="V166" s="48"/>
      <c r="W166" s="48"/>
      <c r="X166" s="48"/>
      <c r="Y166" s="48"/>
      <c r="Z166" s="48"/>
      <c r="AB166" s="3"/>
    </row>
    <row r="167" spans="1:28" ht="15" customHeight="1" x14ac:dyDescent="0.35">
      <c r="A167" s="4" t="s">
        <v>505</v>
      </c>
      <c r="B167" s="39" t="s">
        <v>16</v>
      </c>
      <c r="C167" s="39" t="s">
        <v>300</v>
      </c>
      <c r="D167" s="38" t="s">
        <v>18</v>
      </c>
      <c r="E167" s="38" t="s">
        <v>301</v>
      </c>
      <c r="F167" s="40" t="s">
        <v>20</v>
      </c>
      <c r="G167" s="43">
        <v>11</v>
      </c>
      <c r="H167" s="80">
        <v>46334.476999999999</v>
      </c>
      <c r="I167" t="s">
        <v>301</v>
      </c>
      <c r="J167" t="str">
        <f t="shared" si="2"/>
        <v>OK</v>
      </c>
      <c r="K167"/>
      <c r="L167"/>
      <c r="M167"/>
      <c r="N167" s="56"/>
      <c r="O167"/>
      <c r="P167" s="56"/>
      <c r="Q167"/>
      <c r="R167"/>
      <c r="S167"/>
      <c r="T167"/>
      <c r="U167" s="48"/>
      <c r="V167" s="48"/>
      <c r="W167" s="48"/>
      <c r="X167" s="48"/>
      <c r="Y167" s="48"/>
      <c r="Z167" s="48"/>
      <c r="AB167" s="3"/>
    </row>
    <row r="168" spans="1:28" ht="15" customHeight="1" x14ac:dyDescent="0.35">
      <c r="A168" s="4" t="s">
        <v>487</v>
      </c>
      <c r="B168" s="39" t="s">
        <v>16</v>
      </c>
      <c r="C168" s="39" t="s">
        <v>270</v>
      </c>
      <c r="D168" s="38" t="s">
        <v>18</v>
      </c>
      <c r="E168" s="38" t="s">
        <v>271</v>
      </c>
      <c r="F168" s="40" t="s">
        <v>20</v>
      </c>
      <c r="G168" s="43">
        <v>11</v>
      </c>
      <c r="H168" s="80">
        <v>36307.023000000001</v>
      </c>
      <c r="I168" t="s">
        <v>271</v>
      </c>
      <c r="J168" t="str">
        <f t="shared" si="2"/>
        <v>OK</v>
      </c>
      <c r="K168"/>
      <c r="L168"/>
      <c r="M168"/>
      <c r="N168" s="56"/>
      <c r="O168"/>
      <c r="P168" s="56"/>
      <c r="Q168"/>
      <c r="R168"/>
      <c r="S168"/>
      <c r="T168"/>
      <c r="U168" s="48"/>
      <c r="V168" s="48"/>
      <c r="W168" s="48"/>
      <c r="X168" s="48"/>
      <c r="Y168" s="48"/>
      <c r="Z168" s="48"/>
      <c r="AB168" s="3"/>
    </row>
    <row r="169" spans="1:28" ht="15" customHeight="1" x14ac:dyDescent="0.35">
      <c r="A169" s="4" t="s">
        <v>495</v>
      </c>
      <c r="B169" s="39" t="s">
        <v>16</v>
      </c>
      <c r="C169" s="39" t="s">
        <v>48</v>
      </c>
      <c r="D169" s="38" t="s">
        <v>18</v>
      </c>
      <c r="E169" s="58" t="s">
        <v>284</v>
      </c>
      <c r="F169" s="40" t="s">
        <v>20</v>
      </c>
      <c r="G169" s="43">
        <v>16.5</v>
      </c>
      <c r="H169" s="80">
        <v>47340.389000000003</v>
      </c>
      <c r="I169" t="s">
        <v>284</v>
      </c>
      <c r="J169" t="str">
        <f t="shared" si="2"/>
        <v>OK</v>
      </c>
      <c r="K169"/>
      <c r="L169"/>
      <c r="M169"/>
      <c r="N169" s="56"/>
      <c r="O169"/>
      <c r="P169" s="56"/>
      <c r="Q169"/>
      <c r="R169"/>
      <c r="S169"/>
      <c r="T169"/>
      <c r="U169" s="48"/>
      <c r="V169" s="48"/>
      <c r="W169" s="48"/>
      <c r="X169" s="48"/>
      <c r="Y169" s="48"/>
      <c r="Z169" s="48"/>
      <c r="AB169" s="3"/>
    </row>
    <row r="170" spans="1:28" ht="15" customHeight="1" x14ac:dyDescent="0.35">
      <c r="A170" s="4" t="s">
        <v>494</v>
      </c>
      <c r="B170" s="39" t="s">
        <v>16</v>
      </c>
      <c r="C170" s="39" t="s">
        <v>282</v>
      </c>
      <c r="D170" s="38" t="s">
        <v>18</v>
      </c>
      <c r="E170" s="38" t="s">
        <v>283</v>
      </c>
      <c r="F170" s="40" t="s">
        <v>20</v>
      </c>
      <c r="G170" s="43">
        <v>25</v>
      </c>
      <c r="H170" s="80">
        <v>74203.15400000001</v>
      </c>
      <c r="I170" t="s">
        <v>283</v>
      </c>
      <c r="J170" t="str">
        <f t="shared" si="2"/>
        <v>OK</v>
      </c>
      <c r="K170"/>
      <c r="L170"/>
      <c r="M170"/>
      <c r="N170" s="56"/>
      <c r="O170"/>
      <c r="P170" s="56"/>
      <c r="Q170"/>
      <c r="R170"/>
      <c r="S170"/>
      <c r="T170"/>
      <c r="U170" s="48"/>
      <c r="V170" s="48"/>
      <c r="W170" s="48"/>
      <c r="X170" s="48"/>
      <c r="Y170" s="48"/>
      <c r="Z170" s="48"/>
      <c r="AB170" s="3"/>
    </row>
    <row r="171" spans="1:28" ht="15" customHeight="1" x14ac:dyDescent="0.35">
      <c r="A171" s="4" t="s">
        <v>529</v>
      </c>
      <c r="B171" s="39" t="s">
        <v>16</v>
      </c>
      <c r="C171" s="39" t="s">
        <v>183</v>
      </c>
      <c r="D171" s="38" t="s">
        <v>18</v>
      </c>
      <c r="E171" s="38" t="s">
        <v>528</v>
      </c>
      <c r="F171" s="40" t="s">
        <v>20</v>
      </c>
      <c r="G171" s="43">
        <v>1.65</v>
      </c>
      <c r="H171" s="80">
        <v>1546.248</v>
      </c>
      <c r="I171" t="s">
        <v>528</v>
      </c>
      <c r="J171" t="str">
        <f t="shared" si="2"/>
        <v>OK</v>
      </c>
      <c r="K171"/>
      <c r="L171"/>
      <c r="M171"/>
      <c r="N171" s="56"/>
      <c r="O171"/>
      <c r="P171" s="56"/>
      <c r="Q171"/>
      <c r="R171"/>
      <c r="S171"/>
      <c r="T171"/>
      <c r="U171" s="48"/>
      <c r="V171" s="48"/>
      <c r="W171" s="48"/>
      <c r="X171" s="48"/>
      <c r="Y171" s="48"/>
      <c r="Z171" s="48"/>
      <c r="AB171" s="3"/>
    </row>
    <row r="172" spans="1:28" ht="15" customHeight="1" x14ac:dyDescent="0.35">
      <c r="A172" s="4" t="s">
        <v>557</v>
      </c>
      <c r="B172" s="39" t="s">
        <v>16</v>
      </c>
      <c r="C172" s="39" t="s">
        <v>585</v>
      </c>
      <c r="D172" s="38" t="s">
        <v>18</v>
      </c>
      <c r="E172" s="38" t="s">
        <v>581</v>
      </c>
      <c r="F172" s="40" t="s">
        <v>20</v>
      </c>
      <c r="G172" s="43">
        <v>3.3</v>
      </c>
      <c r="H172" s="80">
        <v>23799.085999999999</v>
      </c>
      <c r="I172" t="s">
        <v>581</v>
      </c>
      <c r="J172" t="str">
        <f t="shared" si="2"/>
        <v>OK</v>
      </c>
      <c r="K172"/>
      <c r="L172"/>
      <c r="M172"/>
      <c r="N172" s="56"/>
      <c r="O172"/>
      <c r="P172" s="56"/>
      <c r="Q172"/>
      <c r="R172"/>
      <c r="S172"/>
      <c r="T172"/>
      <c r="U172" s="51"/>
      <c r="V172" s="51"/>
      <c r="W172" s="51"/>
      <c r="X172" s="51"/>
      <c r="Y172" s="51"/>
      <c r="Z172" s="51"/>
      <c r="AB172" s="3"/>
    </row>
    <row r="173" spans="1:28" ht="15" customHeight="1" x14ac:dyDescent="0.35">
      <c r="A173" s="4" t="s">
        <v>578</v>
      </c>
      <c r="B173" s="39" t="s">
        <v>16</v>
      </c>
      <c r="C173" s="39" t="s">
        <v>584</v>
      </c>
      <c r="D173" s="38" t="s">
        <v>18</v>
      </c>
      <c r="E173" s="38" t="s">
        <v>582</v>
      </c>
      <c r="F173" s="40" t="s">
        <v>20</v>
      </c>
      <c r="G173" s="43">
        <v>5</v>
      </c>
      <c r="H173" s="80">
        <v>7604.1409999999996</v>
      </c>
      <c r="I173" t="s">
        <v>582</v>
      </c>
      <c r="J173" t="str">
        <f t="shared" si="2"/>
        <v>OK</v>
      </c>
      <c r="K173"/>
      <c r="L173"/>
      <c r="M173"/>
      <c r="N173" s="56"/>
      <c r="O173"/>
      <c r="P173" s="56"/>
      <c r="Q173"/>
      <c r="R173"/>
      <c r="S173"/>
      <c r="T173"/>
      <c r="U173" s="48"/>
      <c r="V173" s="48"/>
      <c r="W173" s="48"/>
      <c r="X173" s="48"/>
      <c r="Y173" s="48"/>
      <c r="Z173" s="48"/>
      <c r="AB173" s="3"/>
    </row>
    <row r="174" spans="1:28" ht="15" customHeight="1" x14ac:dyDescent="0.35">
      <c r="A174" s="4" t="s">
        <v>465</v>
      </c>
      <c r="B174" s="39" t="s">
        <v>16</v>
      </c>
      <c r="C174" s="39" t="s">
        <v>55</v>
      </c>
      <c r="D174" s="38" t="s">
        <v>18</v>
      </c>
      <c r="E174" s="59" t="s">
        <v>235</v>
      </c>
      <c r="F174" s="40" t="s">
        <v>20</v>
      </c>
      <c r="G174" s="43">
        <v>11</v>
      </c>
      <c r="H174" s="80">
        <v>17686.046999999999</v>
      </c>
      <c r="I174" t="s">
        <v>235</v>
      </c>
      <c r="J174" t="str">
        <f t="shared" si="2"/>
        <v>OK</v>
      </c>
      <c r="K174"/>
      <c r="L174"/>
      <c r="M174"/>
      <c r="N174" s="56"/>
      <c r="O174"/>
      <c r="P174" s="56"/>
      <c r="Q174"/>
      <c r="R174"/>
      <c r="S174"/>
      <c r="T174"/>
      <c r="U174" s="49"/>
      <c r="V174" s="49"/>
      <c r="W174" s="49"/>
      <c r="X174" s="49"/>
      <c r="Y174" s="49"/>
      <c r="Z174" s="49"/>
      <c r="AB174" s="3"/>
    </row>
    <row r="175" spans="1:28" ht="15" customHeight="1" x14ac:dyDescent="0.35">
      <c r="A175" s="4" t="s">
        <v>427</v>
      </c>
      <c r="B175" s="39" t="s">
        <v>16</v>
      </c>
      <c r="C175" s="39" t="s">
        <v>169</v>
      </c>
      <c r="D175" s="38">
        <v>16</v>
      </c>
      <c r="E175" s="38" t="s">
        <v>213</v>
      </c>
      <c r="F175" s="40" t="s">
        <v>20</v>
      </c>
      <c r="G175" s="43">
        <v>25</v>
      </c>
      <c r="H175" s="80">
        <v>58183.250999999997</v>
      </c>
      <c r="I175" t="s">
        <v>213</v>
      </c>
      <c r="J175" t="str">
        <f t="shared" si="2"/>
        <v>OK</v>
      </c>
      <c r="K175"/>
      <c r="L175"/>
      <c r="M175"/>
      <c r="N175" s="56"/>
      <c r="O175"/>
      <c r="P175" s="56"/>
      <c r="Q175"/>
      <c r="R175"/>
      <c r="S175"/>
      <c r="T175"/>
      <c r="U175" s="48"/>
      <c r="V175" s="48"/>
      <c r="W175" s="48"/>
      <c r="X175" s="48"/>
      <c r="Y175" s="48"/>
      <c r="Z175" s="48"/>
      <c r="AB175" s="3"/>
    </row>
    <row r="176" spans="1:28" ht="15" customHeight="1" x14ac:dyDescent="0.35">
      <c r="A176" s="4" t="s">
        <v>452</v>
      </c>
      <c r="B176" s="39" t="s">
        <v>16</v>
      </c>
      <c r="C176" s="39" t="s">
        <v>169</v>
      </c>
      <c r="D176" s="38">
        <v>16</v>
      </c>
      <c r="E176" s="38" t="s">
        <v>170</v>
      </c>
      <c r="F176" s="40" t="s">
        <v>20</v>
      </c>
      <c r="G176" s="43">
        <v>3.6</v>
      </c>
      <c r="H176" s="80">
        <v>0</v>
      </c>
      <c r="I176" t="s">
        <v>170</v>
      </c>
      <c r="J176" t="str">
        <f t="shared" si="2"/>
        <v>OK</v>
      </c>
      <c r="K176"/>
      <c r="L176"/>
      <c r="M176"/>
      <c r="N176" s="56"/>
      <c r="O176"/>
      <c r="P176" s="56"/>
      <c r="Q176"/>
      <c r="R176"/>
      <c r="S176"/>
      <c r="T176"/>
      <c r="U176" s="49"/>
      <c r="V176" s="49"/>
      <c r="W176" s="49"/>
      <c r="X176" s="49"/>
      <c r="Y176" s="49"/>
      <c r="Z176" s="49"/>
      <c r="AB176" s="3"/>
    </row>
    <row r="177" spans="1:28" ht="15" customHeight="1" x14ac:dyDescent="0.35">
      <c r="A177" s="4" t="s">
        <v>362</v>
      </c>
      <c r="B177" s="39" t="s">
        <v>16</v>
      </c>
      <c r="C177" s="39" t="s">
        <v>62</v>
      </c>
      <c r="D177" s="38">
        <v>30</v>
      </c>
      <c r="E177" s="38" t="s">
        <v>63</v>
      </c>
      <c r="F177" s="40" t="s">
        <v>20</v>
      </c>
      <c r="G177" s="43">
        <v>50</v>
      </c>
      <c r="H177" s="80">
        <v>71736.524999999994</v>
      </c>
      <c r="I177" t="s">
        <v>63</v>
      </c>
      <c r="J177" t="str">
        <f t="shared" si="2"/>
        <v>OK</v>
      </c>
      <c r="K177"/>
      <c r="L177"/>
      <c r="M177"/>
      <c r="N177" s="56"/>
      <c r="O177"/>
      <c r="P177" s="56"/>
      <c r="Q177"/>
      <c r="R177"/>
      <c r="S177"/>
      <c r="T177"/>
      <c r="U177" s="48"/>
      <c r="V177" s="48"/>
      <c r="W177" s="48"/>
      <c r="X177" s="48"/>
      <c r="Y177" s="48"/>
      <c r="Z177" s="48"/>
      <c r="AB177" s="3"/>
    </row>
    <row r="178" spans="1:28" ht="15" customHeight="1" x14ac:dyDescent="0.35">
      <c r="A178" s="4" t="s">
        <v>481</v>
      </c>
      <c r="B178" s="39" t="s">
        <v>16</v>
      </c>
      <c r="C178" s="39" t="s">
        <v>143</v>
      </c>
      <c r="D178" s="38" t="s">
        <v>18</v>
      </c>
      <c r="E178" s="38" t="s">
        <v>261</v>
      </c>
      <c r="F178" s="40" t="s">
        <v>20</v>
      </c>
      <c r="G178" s="43">
        <v>25</v>
      </c>
      <c r="H178" s="80">
        <v>34747.81</v>
      </c>
      <c r="I178" t="s">
        <v>261</v>
      </c>
      <c r="J178" t="str">
        <f t="shared" si="2"/>
        <v>OK</v>
      </c>
      <c r="K178"/>
      <c r="L178"/>
      <c r="M178"/>
      <c r="N178" s="56"/>
      <c r="O178"/>
      <c r="P178" s="56"/>
      <c r="Q178"/>
      <c r="R178"/>
      <c r="S178"/>
      <c r="T178"/>
      <c r="U178" s="48"/>
      <c r="V178" s="48"/>
      <c r="W178" s="48"/>
      <c r="X178" s="48"/>
      <c r="Y178" s="48"/>
      <c r="Z178" s="48"/>
      <c r="AB178" s="3"/>
    </row>
    <row r="179" spans="1:28" ht="15" customHeight="1" x14ac:dyDescent="0.35">
      <c r="A179" s="4" t="s">
        <v>527</v>
      </c>
      <c r="B179" s="39" t="s">
        <v>16</v>
      </c>
      <c r="C179" s="39" t="s">
        <v>336</v>
      </c>
      <c r="D179" s="38">
        <v>50</v>
      </c>
      <c r="E179" s="38" t="s">
        <v>337</v>
      </c>
      <c r="F179" s="40" t="s">
        <v>20</v>
      </c>
      <c r="G179" s="43">
        <v>87.5</v>
      </c>
      <c r="H179" s="80">
        <v>23619</v>
      </c>
      <c r="I179" t="s">
        <v>337</v>
      </c>
      <c r="J179" t="str">
        <f t="shared" si="2"/>
        <v>OK</v>
      </c>
      <c r="K179"/>
      <c r="L179"/>
      <c r="M179"/>
      <c r="N179" s="56"/>
      <c r="O179"/>
      <c r="P179" s="56"/>
      <c r="Q179"/>
      <c r="R179"/>
      <c r="S179"/>
      <c r="T179"/>
      <c r="U179" s="48"/>
      <c r="V179" s="48"/>
      <c r="W179" s="48"/>
      <c r="X179" s="48"/>
      <c r="Y179" s="48"/>
      <c r="Z179" s="48"/>
      <c r="AB179" s="3"/>
    </row>
    <row r="180" spans="1:28" ht="15" customHeight="1" x14ac:dyDescent="0.35">
      <c r="A180" s="4" t="s">
        <v>554</v>
      </c>
      <c r="B180" s="39" t="s">
        <v>16</v>
      </c>
      <c r="C180" s="39" t="s">
        <v>262</v>
      </c>
      <c r="D180" s="39">
        <v>99</v>
      </c>
      <c r="E180" s="38" t="s">
        <v>575</v>
      </c>
      <c r="F180" s="40" t="s">
        <v>20</v>
      </c>
      <c r="G180" s="43">
        <v>33</v>
      </c>
      <c r="H180" s="80">
        <v>30310.775000000001</v>
      </c>
      <c r="I180" t="s">
        <v>575</v>
      </c>
      <c r="J180" t="str">
        <f t="shared" si="2"/>
        <v>OK</v>
      </c>
      <c r="K180"/>
      <c r="L180"/>
      <c r="M180"/>
      <c r="N180" s="56"/>
      <c r="O180"/>
      <c r="P180" s="56"/>
      <c r="Q180"/>
      <c r="R180"/>
      <c r="S180"/>
      <c r="T180"/>
      <c r="U180" s="48"/>
      <c r="V180" s="48"/>
      <c r="W180" s="48"/>
      <c r="X180" s="48"/>
      <c r="Y180" s="48"/>
      <c r="Z180" s="48"/>
      <c r="AB180" s="3"/>
    </row>
    <row r="181" spans="1:28" ht="15" customHeight="1" x14ac:dyDescent="0.35">
      <c r="A181" s="4" t="s">
        <v>496</v>
      </c>
      <c r="B181" s="39" t="s">
        <v>16</v>
      </c>
      <c r="C181" s="39" t="s">
        <v>95</v>
      </c>
      <c r="D181" s="39" t="s">
        <v>18</v>
      </c>
      <c r="E181" s="38" t="s">
        <v>285</v>
      </c>
      <c r="F181" s="40" t="s">
        <v>20</v>
      </c>
      <c r="G181" s="43">
        <v>1.65</v>
      </c>
      <c r="H181" s="80">
        <v>430.06299999999999</v>
      </c>
      <c r="I181" t="s">
        <v>285</v>
      </c>
      <c r="J181" t="str">
        <f t="shared" si="2"/>
        <v>OK</v>
      </c>
      <c r="K181"/>
      <c r="L181"/>
      <c r="M181"/>
      <c r="N181" s="56"/>
      <c r="O181"/>
      <c r="P181" s="56"/>
      <c r="Q181"/>
      <c r="R181"/>
      <c r="S181"/>
      <c r="T181"/>
      <c r="U181" s="48"/>
      <c r="V181" s="48"/>
      <c r="W181" s="48"/>
      <c r="X181" s="48"/>
      <c r="Y181" s="48"/>
      <c r="Z181" s="48"/>
      <c r="AB181" s="3"/>
    </row>
    <row r="182" spans="1:28" ht="15" customHeight="1" x14ac:dyDescent="0.35">
      <c r="A182" s="4" t="s">
        <v>497</v>
      </c>
      <c r="B182" s="39" t="s">
        <v>16</v>
      </c>
      <c r="C182" s="39" t="s">
        <v>286</v>
      </c>
      <c r="D182" s="38" t="s">
        <v>18</v>
      </c>
      <c r="E182" s="38" t="s">
        <v>287</v>
      </c>
      <c r="F182" s="40" t="s">
        <v>20</v>
      </c>
      <c r="G182" s="43">
        <v>1.65</v>
      </c>
      <c r="H182" s="80">
        <v>311.82600000000002</v>
      </c>
      <c r="I182" t="s">
        <v>287</v>
      </c>
      <c r="J182" t="str">
        <f t="shared" si="2"/>
        <v>OK</v>
      </c>
      <c r="K182"/>
      <c r="L182"/>
      <c r="M182"/>
      <c r="N182" s="56"/>
      <c r="O182"/>
      <c r="P182" s="56"/>
      <c r="Q182"/>
      <c r="R182"/>
      <c r="S182"/>
      <c r="T182"/>
      <c r="U182" s="48"/>
      <c r="V182" s="48"/>
      <c r="W182" s="48"/>
      <c r="X182" s="48"/>
      <c r="Y182" s="48"/>
      <c r="Z182" s="48"/>
      <c r="AB182" s="3"/>
    </row>
    <row r="183" spans="1:28" ht="15" customHeight="1" x14ac:dyDescent="0.35">
      <c r="A183" s="4" t="s">
        <v>498</v>
      </c>
      <c r="B183" s="39" t="s">
        <v>16</v>
      </c>
      <c r="C183" s="39" t="s">
        <v>248</v>
      </c>
      <c r="D183" s="38" t="s">
        <v>18</v>
      </c>
      <c r="E183" s="38" t="s">
        <v>288</v>
      </c>
      <c r="F183" s="40" t="s">
        <v>20</v>
      </c>
      <c r="G183" s="43">
        <v>1.65</v>
      </c>
      <c r="H183" s="80">
        <v>431.30200000000002</v>
      </c>
      <c r="I183" t="s">
        <v>288</v>
      </c>
      <c r="J183" t="str">
        <f t="shared" si="2"/>
        <v>OK</v>
      </c>
      <c r="K183"/>
      <c r="L183"/>
      <c r="M183"/>
      <c r="N183" s="56"/>
      <c r="O183"/>
      <c r="P183" s="56"/>
      <c r="Q183"/>
      <c r="R183"/>
      <c r="S183"/>
      <c r="T183"/>
      <c r="U183" s="48"/>
      <c r="V183" s="48"/>
      <c r="W183" s="48"/>
      <c r="X183" s="48"/>
      <c r="Y183" s="48"/>
      <c r="Z183" s="48"/>
      <c r="AB183" s="3"/>
    </row>
    <row r="184" spans="1:28" ht="15" customHeight="1" x14ac:dyDescent="0.35">
      <c r="A184" s="4" t="s">
        <v>499</v>
      </c>
      <c r="B184" s="39" t="s">
        <v>16</v>
      </c>
      <c r="C184" s="39" t="s">
        <v>289</v>
      </c>
      <c r="D184" s="38" t="s">
        <v>18</v>
      </c>
      <c r="E184" s="38" t="s">
        <v>290</v>
      </c>
      <c r="F184" s="40" t="s">
        <v>20</v>
      </c>
      <c r="G184" s="43">
        <v>1.65</v>
      </c>
      <c r="H184" s="80">
        <v>310.94799999999998</v>
      </c>
      <c r="I184" t="s">
        <v>290</v>
      </c>
      <c r="J184" t="str">
        <f t="shared" si="2"/>
        <v>OK</v>
      </c>
      <c r="K184"/>
      <c r="L184"/>
      <c r="M184"/>
      <c r="N184" s="56"/>
      <c r="O184"/>
      <c r="P184" s="56"/>
      <c r="Q184"/>
      <c r="R184"/>
      <c r="S184"/>
      <c r="T184"/>
      <c r="U184" s="48"/>
      <c r="V184" s="48"/>
      <c r="W184" s="48"/>
      <c r="X184" s="48"/>
      <c r="Y184" s="48"/>
      <c r="Z184" s="48"/>
      <c r="AB184" s="3"/>
    </row>
    <row r="185" spans="1:28" ht="15" customHeight="1" x14ac:dyDescent="0.35">
      <c r="A185" s="4" t="s">
        <v>500</v>
      </c>
      <c r="B185" s="39" t="s">
        <v>16</v>
      </c>
      <c r="C185" s="39" t="s">
        <v>55</v>
      </c>
      <c r="D185" s="38" t="s">
        <v>18</v>
      </c>
      <c r="E185" s="38" t="s">
        <v>291</v>
      </c>
      <c r="F185" s="40" t="s">
        <v>20</v>
      </c>
      <c r="G185" s="43">
        <v>1.65</v>
      </c>
      <c r="H185" s="80">
        <v>441.31799999999998</v>
      </c>
      <c r="I185" t="s">
        <v>291</v>
      </c>
      <c r="J185" t="str">
        <f t="shared" si="2"/>
        <v>OK</v>
      </c>
      <c r="K185"/>
      <c r="L185"/>
      <c r="M185"/>
      <c r="N185" s="56"/>
      <c r="O185"/>
      <c r="P185" s="56"/>
      <c r="Q185"/>
      <c r="R185"/>
      <c r="S185"/>
      <c r="T185"/>
      <c r="U185" s="48"/>
      <c r="V185" s="48"/>
      <c r="W185" s="48"/>
      <c r="X185" s="48"/>
      <c r="Y185" s="48"/>
      <c r="Z185" s="48"/>
      <c r="AB185" s="3"/>
    </row>
    <row r="186" spans="1:28" ht="15" customHeight="1" x14ac:dyDescent="0.35">
      <c r="A186" s="4" t="s">
        <v>502</v>
      </c>
      <c r="B186" s="39" t="s">
        <v>16</v>
      </c>
      <c r="C186" s="39" t="s">
        <v>294</v>
      </c>
      <c r="D186" s="38" t="s">
        <v>18</v>
      </c>
      <c r="E186" s="38" t="s">
        <v>295</v>
      </c>
      <c r="F186" s="40" t="s">
        <v>20</v>
      </c>
      <c r="G186" s="43">
        <v>1.65</v>
      </c>
      <c r="H186" s="80">
        <v>422.01599999999996</v>
      </c>
      <c r="I186" t="s">
        <v>295</v>
      </c>
      <c r="J186" t="str">
        <f t="shared" si="2"/>
        <v>OK</v>
      </c>
      <c r="K186"/>
      <c r="L186"/>
      <c r="M186"/>
      <c r="N186" s="56"/>
      <c r="O186"/>
      <c r="P186" s="56"/>
      <c r="Q186"/>
      <c r="R186"/>
      <c r="S186"/>
      <c r="T186"/>
      <c r="U186" s="48"/>
      <c r="V186" s="48"/>
      <c r="W186" s="48"/>
      <c r="X186" s="48"/>
      <c r="Y186" s="48"/>
      <c r="Z186" s="48"/>
      <c r="AB186" s="3"/>
    </row>
    <row r="187" spans="1:28" ht="15" customHeight="1" x14ac:dyDescent="0.35">
      <c r="A187" s="4" t="s">
        <v>503</v>
      </c>
      <c r="B187" s="39" t="s">
        <v>16</v>
      </c>
      <c r="C187" s="39" t="s">
        <v>296</v>
      </c>
      <c r="D187" s="38" t="s">
        <v>18</v>
      </c>
      <c r="E187" s="38" t="s">
        <v>297</v>
      </c>
      <c r="F187" s="40" t="s">
        <v>20</v>
      </c>
      <c r="G187" s="43">
        <v>1.65</v>
      </c>
      <c r="H187" s="80">
        <v>137.16</v>
      </c>
      <c r="I187" t="s">
        <v>297</v>
      </c>
      <c r="J187" t="str">
        <f t="shared" si="2"/>
        <v>OK</v>
      </c>
      <c r="K187"/>
      <c r="L187"/>
      <c r="M187"/>
      <c r="N187" s="56"/>
      <c r="O187"/>
      <c r="P187" s="56"/>
      <c r="Q187"/>
      <c r="R187"/>
      <c r="S187"/>
      <c r="T187"/>
      <c r="U187" s="44"/>
      <c r="V187" s="44"/>
      <c r="W187" s="44"/>
      <c r="X187" s="44"/>
      <c r="Y187" s="44"/>
      <c r="Z187" s="44"/>
      <c r="AB187" s="3"/>
    </row>
    <row r="188" spans="1:28" ht="15" customHeight="1" x14ac:dyDescent="0.35">
      <c r="A188" s="4" t="s">
        <v>504</v>
      </c>
      <c r="B188" s="39" t="s">
        <v>16</v>
      </c>
      <c r="C188" s="39" t="s">
        <v>298</v>
      </c>
      <c r="D188" s="38" t="s">
        <v>18</v>
      </c>
      <c r="E188" s="38" t="s">
        <v>299</v>
      </c>
      <c r="F188" s="40" t="s">
        <v>20</v>
      </c>
      <c r="G188" s="43">
        <v>1.65</v>
      </c>
      <c r="H188" s="80">
        <v>438.851</v>
      </c>
      <c r="I188" t="s">
        <v>299</v>
      </c>
      <c r="J188" t="str">
        <f t="shared" si="2"/>
        <v>OK</v>
      </c>
      <c r="K188"/>
      <c r="L188"/>
      <c r="M188"/>
      <c r="N188" s="56"/>
      <c r="O188"/>
      <c r="P188" s="56"/>
      <c r="Q188"/>
      <c r="R188"/>
      <c r="S188"/>
      <c r="T188"/>
      <c r="U188" s="44"/>
      <c r="V188" s="44"/>
      <c r="W188" s="44"/>
      <c r="X188" s="44"/>
      <c r="Y188" s="44"/>
      <c r="Z188" s="44"/>
      <c r="AB188" s="3"/>
    </row>
    <row r="189" spans="1:28" ht="15" customHeight="1" x14ac:dyDescent="0.35">
      <c r="A189" s="4" t="s">
        <v>463</v>
      </c>
      <c r="B189" s="39" t="s">
        <v>16</v>
      </c>
      <c r="C189" s="39" t="s">
        <v>232</v>
      </c>
      <c r="D189" s="38">
        <v>80</v>
      </c>
      <c r="E189" s="38" t="s">
        <v>233</v>
      </c>
      <c r="F189" s="40" t="s">
        <v>23</v>
      </c>
      <c r="G189" s="43">
        <v>790</v>
      </c>
      <c r="H189" s="80">
        <v>2353890</v>
      </c>
      <c r="I189" t="s">
        <v>233</v>
      </c>
      <c r="J189" t="str">
        <f t="shared" si="2"/>
        <v>OK</v>
      </c>
      <c r="K189"/>
      <c r="L189"/>
      <c r="M189"/>
      <c r="N189" s="56"/>
      <c r="O189"/>
      <c r="P189" s="56"/>
      <c r="Q189"/>
      <c r="R189"/>
      <c r="S189"/>
      <c r="T189"/>
      <c r="U189" s="48"/>
      <c r="V189" s="48"/>
      <c r="W189" s="48"/>
      <c r="X189" s="48"/>
      <c r="Y189" s="48"/>
      <c r="Z189" s="48"/>
      <c r="AB189" s="3"/>
    </row>
    <row r="190" spans="1:28" ht="15" customHeight="1" x14ac:dyDescent="0.35">
      <c r="A190" s="4" t="s">
        <v>432</v>
      </c>
      <c r="B190" s="39" t="s">
        <v>16</v>
      </c>
      <c r="C190" s="39" t="s">
        <v>177</v>
      </c>
      <c r="D190" s="39" t="s">
        <v>18</v>
      </c>
      <c r="E190" s="38" t="s">
        <v>178</v>
      </c>
      <c r="F190" s="40" t="s">
        <v>20</v>
      </c>
      <c r="G190" s="43">
        <v>34.1</v>
      </c>
      <c r="H190" s="80">
        <v>54193.787000000004</v>
      </c>
      <c r="I190" t="s">
        <v>178</v>
      </c>
      <c r="J190" t="str">
        <f t="shared" si="2"/>
        <v>OK</v>
      </c>
      <c r="K190"/>
      <c r="L190"/>
      <c r="M190"/>
      <c r="N190" s="56"/>
      <c r="O190"/>
      <c r="P190" s="56"/>
      <c r="Q190"/>
      <c r="R190"/>
      <c r="S190"/>
      <c r="T190"/>
      <c r="U190" s="44"/>
      <c r="V190" s="44"/>
      <c r="W190" s="44"/>
      <c r="X190" s="44"/>
      <c r="Y190" s="44"/>
      <c r="Z190" s="44"/>
      <c r="AB190" s="3"/>
    </row>
    <row r="191" spans="1:28" ht="15" customHeight="1" x14ac:dyDescent="0.35">
      <c r="A191" s="4" t="s">
        <v>506</v>
      </c>
      <c r="B191" s="39" t="s">
        <v>16</v>
      </c>
      <c r="C191" s="39" t="s">
        <v>302</v>
      </c>
      <c r="D191" s="38" t="s">
        <v>18</v>
      </c>
      <c r="E191" s="38" t="s">
        <v>303</v>
      </c>
      <c r="F191" s="40" t="s">
        <v>20</v>
      </c>
      <c r="G191" s="43">
        <v>1.65</v>
      </c>
      <c r="H191" s="80">
        <v>295.04399999999998</v>
      </c>
      <c r="I191" t="s">
        <v>303</v>
      </c>
      <c r="J191" t="str">
        <f t="shared" si="2"/>
        <v>OK</v>
      </c>
      <c r="K191"/>
      <c r="L191"/>
      <c r="M191"/>
      <c r="N191" s="56"/>
      <c r="O191"/>
      <c r="P191" s="56"/>
      <c r="Q191"/>
      <c r="R191"/>
      <c r="S191"/>
      <c r="T191"/>
      <c r="U191" s="44"/>
      <c r="V191" s="44"/>
      <c r="W191" s="44"/>
      <c r="X191" s="44"/>
      <c r="Y191" s="44"/>
      <c r="Z191" s="44"/>
      <c r="AB191" s="3"/>
    </row>
    <row r="192" spans="1:28" ht="15" customHeight="1" x14ac:dyDescent="0.35">
      <c r="A192" s="4" t="s">
        <v>508</v>
      </c>
      <c r="B192" s="39" t="s">
        <v>16</v>
      </c>
      <c r="C192" s="39" t="s">
        <v>305</v>
      </c>
      <c r="D192" s="38" t="s">
        <v>18</v>
      </c>
      <c r="E192" s="38" t="s">
        <v>306</v>
      </c>
      <c r="F192" s="40" t="s">
        <v>20</v>
      </c>
      <c r="G192" s="43">
        <v>1.65</v>
      </c>
      <c r="H192" s="80">
        <v>545.31399999999996</v>
      </c>
      <c r="I192" t="s">
        <v>306</v>
      </c>
      <c r="J192" t="str">
        <f t="shared" si="2"/>
        <v>OK</v>
      </c>
      <c r="K192"/>
      <c r="L192"/>
      <c r="M192"/>
      <c r="N192" s="56"/>
      <c r="O192"/>
      <c r="P192" s="56"/>
      <c r="Q192"/>
      <c r="R192"/>
      <c r="S192"/>
      <c r="T192"/>
      <c r="U192" s="44"/>
      <c r="V192" s="44"/>
      <c r="W192" s="44"/>
      <c r="X192" s="44"/>
      <c r="Y192" s="44"/>
      <c r="Z192" s="44"/>
      <c r="AB192" s="3"/>
    </row>
    <row r="193" spans="1:28" ht="15" customHeight="1" x14ac:dyDescent="0.35">
      <c r="A193" s="4" t="s">
        <v>516</v>
      </c>
      <c r="B193" s="39" t="s">
        <v>16</v>
      </c>
      <c r="C193" s="39" t="s">
        <v>318</v>
      </c>
      <c r="D193" s="39" t="s">
        <v>18</v>
      </c>
      <c r="E193" s="38" t="s">
        <v>319</v>
      </c>
      <c r="F193" s="40" t="s">
        <v>20</v>
      </c>
      <c r="G193" s="43">
        <v>16.5</v>
      </c>
      <c r="H193" s="80">
        <v>2735.3690000000001</v>
      </c>
      <c r="I193" t="s">
        <v>319</v>
      </c>
      <c r="J193" t="str">
        <f t="shared" si="2"/>
        <v>OK</v>
      </c>
      <c r="K193"/>
      <c r="L193"/>
      <c r="M193"/>
      <c r="N193" s="56"/>
      <c r="O193"/>
      <c r="P193" s="56"/>
      <c r="Q193"/>
      <c r="R193"/>
      <c r="S193"/>
      <c r="T193"/>
      <c r="U193" s="49"/>
      <c r="V193" s="49"/>
      <c r="W193" s="49"/>
      <c r="X193" s="49"/>
      <c r="Y193" s="49"/>
      <c r="Z193" s="49"/>
      <c r="AB193" s="3"/>
    </row>
    <row r="194" spans="1:28" ht="15" customHeight="1" x14ac:dyDescent="0.35">
      <c r="A194" s="4" t="s">
        <v>518</v>
      </c>
      <c r="B194" s="39" t="s">
        <v>16</v>
      </c>
      <c r="C194" s="39" t="s">
        <v>321</v>
      </c>
      <c r="D194" s="39" t="s">
        <v>18</v>
      </c>
      <c r="E194" s="38" t="s">
        <v>322</v>
      </c>
      <c r="F194" s="40" t="s">
        <v>20</v>
      </c>
      <c r="G194" s="43">
        <v>3.3</v>
      </c>
      <c r="H194" s="80">
        <v>1933.104</v>
      </c>
      <c r="I194" t="s">
        <v>322</v>
      </c>
      <c r="J194" t="str">
        <f t="shared" si="2"/>
        <v>OK</v>
      </c>
      <c r="K194"/>
      <c r="L194"/>
      <c r="M194"/>
      <c r="N194" s="56"/>
      <c r="O194"/>
      <c r="P194" s="56"/>
      <c r="Q194"/>
      <c r="R194"/>
      <c r="S194"/>
      <c r="T194"/>
      <c r="U194" s="44"/>
      <c r="V194" s="44"/>
      <c r="W194" s="44"/>
      <c r="X194" s="44"/>
      <c r="Y194" s="44"/>
      <c r="Z194" s="44"/>
      <c r="AB194" s="3"/>
    </row>
    <row r="195" spans="1:28" ht="15" customHeight="1" x14ac:dyDescent="0.35">
      <c r="A195" s="4" t="s">
        <v>469</v>
      </c>
      <c r="B195" s="39" t="s">
        <v>16</v>
      </c>
      <c r="C195" s="39" t="s">
        <v>240</v>
      </c>
      <c r="D195" s="38" t="s">
        <v>18</v>
      </c>
      <c r="E195" s="38" t="s">
        <v>241</v>
      </c>
      <c r="F195" s="40" t="s">
        <v>20</v>
      </c>
      <c r="G195" s="43">
        <v>1.65</v>
      </c>
      <c r="H195" s="80">
        <v>2572.0360000000001</v>
      </c>
      <c r="I195" t="s">
        <v>241</v>
      </c>
      <c r="J195" t="str">
        <f t="shared" si="2"/>
        <v>OK</v>
      </c>
      <c r="K195"/>
      <c r="L195"/>
      <c r="M195"/>
      <c r="N195" s="56"/>
      <c r="O195"/>
      <c r="P195" s="56"/>
      <c r="Q195"/>
      <c r="R195"/>
      <c r="S195"/>
      <c r="T195"/>
      <c r="U195" s="44"/>
      <c r="V195" s="44"/>
      <c r="W195" s="44"/>
      <c r="X195" s="44"/>
      <c r="Y195" s="44"/>
      <c r="Z195" s="44"/>
      <c r="AB195" s="3"/>
    </row>
    <row r="196" spans="1:28" ht="15" customHeight="1" x14ac:dyDescent="0.35">
      <c r="A196" s="4" t="s">
        <v>526</v>
      </c>
      <c r="B196" s="39" t="s">
        <v>16</v>
      </c>
      <c r="C196" s="39" t="s">
        <v>334</v>
      </c>
      <c r="D196" s="39" t="s">
        <v>18</v>
      </c>
      <c r="E196" s="38" t="s">
        <v>335</v>
      </c>
      <c r="F196" s="40" t="s">
        <v>20</v>
      </c>
      <c r="G196" s="43">
        <v>1.5</v>
      </c>
      <c r="H196" s="80">
        <v>2986.5969999999998</v>
      </c>
      <c r="I196" s="1" t="s">
        <v>335</v>
      </c>
      <c r="J196" t="str">
        <f t="shared" si="2"/>
        <v>OK</v>
      </c>
      <c r="K196"/>
      <c r="L196"/>
      <c r="M196"/>
      <c r="N196" s="56"/>
      <c r="O196"/>
      <c r="P196" s="56"/>
      <c r="Q196"/>
      <c r="R196"/>
      <c r="S196"/>
      <c r="T196"/>
      <c r="U196" s="48"/>
      <c r="V196" s="48"/>
      <c r="W196" s="48"/>
      <c r="X196" s="48"/>
      <c r="Y196" s="48"/>
      <c r="Z196" s="48"/>
      <c r="AB196" s="3"/>
    </row>
    <row r="197" spans="1:28" ht="15" customHeight="1" x14ac:dyDescent="0.35">
      <c r="A197" s="4" t="s">
        <v>484</v>
      </c>
      <c r="B197" s="39" t="s">
        <v>16</v>
      </c>
      <c r="C197" s="4" t="s">
        <v>265</v>
      </c>
      <c r="D197" s="4" t="s">
        <v>18</v>
      </c>
      <c r="E197" s="4" t="s">
        <v>266</v>
      </c>
      <c r="F197" s="55" t="s">
        <v>20</v>
      </c>
      <c r="G197" s="1">
        <v>1.65</v>
      </c>
      <c r="H197" s="81">
        <v>5138.143</v>
      </c>
      <c r="I197" s="1" t="s">
        <v>266</v>
      </c>
      <c r="J197" t="str">
        <f t="shared" si="2"/>
        <v>OK</v>
      </c>
      <c r="K197"/>
      <c r="L197"/>
      <c r="P197"/>
      <c r="T197"/>
      <c r="U197" s="48"/>
      <c r="V197" s="48"/>
      <c r="W197" s="48"/>
      <c r="X197" s="48"/>
      <c r="Y197" s="48"/>
      <c r="Z197" s="48"/>
      <c r="AB197" s="3"/>
    </row>
    <row r="198" spans="1:28" ht="15" customHeight="1" x14ac:dyDescent="0.35">
      <c r="A198" s="4" t="s">
        <v>493</v>
      </c>
      <c r="B198" s="39" t="s">
        <v>16</v>
      </c>
      <c r="C198" s="4" t="s">
        <v>280</v>
      </c>
      <c r="D198" s="4" t="s">
        <v>18</v>
      </c>
      <c r="E198" s="4" t="s">
        <v>281</v>
      </c>
      <c r="F198" s="55" t="s">
        <v>20</v>
      </c>
      <c r="G198" s="1">
        <v>1.65</v>
      </c>
      <c r="H198" s="82">
        <v>834.37200000000007</v>
      </c>
      <c r="I198" s="1" t="s">
        <v>281</v>
      </c>
      <c r="J198" t="str">
        <f t="shared" ref="J198:J209" si="3">IF(E198=I198,"OK","NO")</f>
        <v>OK</v>
      </c>
      <c r="K198"/>
      <c r="L198"/>
      <c r="P198"/>
      <c r="T198"/>
      <c r="AB198" s="3"/>
    </row>
    <row r="199" spans="1:28" ht="15" customHeight="1" x14ac:dyDescent="0.35">
      <c r="A199" s="4" t="s">
        <v>507</v>
      </c>
      <c r="B199" s="39" t="s">
        <v>16</v>
      </c>
      <c r="C199" s="4" t="s">
        <v>193</v>
      </c>
      <c r="D199" s="4" t="s">
        <v>18</v>
      </c>
      <c r="E199" s="4" t="s">
        <v>304</v>
      </c>
      <c r="F199" s="55" t="s">
        <v>20</v>
      </c>
      <c r="G199" s="1">
        <v>6.6</v>
      </c>
      <c r="H199" s="82">
        <v>10339.151000000002</v>
      </c>
      <c r="I199" s="1" t="s">
        <v>304</v>
      </c>
      <c r="J199" t="str">
        <f t="shared" si="3"/>
        <v>OK</v>
      </c>
      <c r="K199"/>
      <c r="L199"/>
      <c r="P199"/>
      <c r="T199"/>
      <c r="U199" s="52"/>
      <c r="V199" s="52"/>
      <c r="W199" s="52"/>
      <c r="X199" s="52"/>
      <c r="Y199" s="52"/>
      <c r="Z199" s="52"/>
      <c r="AB199" s="3"/>
    </row>
    <row r="200" spans="1:28" ht="15" customHeight="1" x14ac:dyDescent="0.35">
      <c r="A200" s="4" t="s">
        <v>517</v>
      </c>
      <c r="B200" s="39" t="s">
        <v>16</v>
      </c>
      <c r="C200" s="4" t="s">
        <v>318</v>
      </c>
      <c r="D200" s="4" t="s">
        <v>18</v>
      </c>
      <c r="E200" s="4" t="s">
        <v>320</v>
      </c>
      <c r="F200" s="55" t="s">
        <v>20</v>
      </c>
      <c r="G200" s="1">
        <v>3.3</v>
      </c>
      <c r="H200" s="82">
        <v>3617.654</v>
      </c>
      <c r="I200" s="1" t="s">
        <v>320</v>
      </c>
      <c r="J200" t="str">
        <f t="shared" si="3"/>
        <v>OK</v>
      </c>
      <c r="K200"/>
      <c r="L200"/>
      <c r="P200"/>
      <c r="T200"/>
      <c r="U200" s="44"/>
      <c r="V200" s="44"/>
      <c r="W200" s="44"/>
      <c r="X200" s="44"/>
      <c r="Y200" s="44"/>
      <c r="Z200" s="44"/>
      <c r="AB200" s="3"/>
    </row>
    <row r="201" spans="1:28" ht="15" customHeight="1" x14ac:dyDescent="0.35">
      <c r="A201" s="4" t="s">
        <v>519</v>
      </c>
      <c r="B201" s="39" t="s">
        <v>16</v>
      </c>
      <c r="C201" s="4" t="s">
        <v>318</v>
      </c>
      <c r="D201" s="4" t="s">
        <v>18</v>
      </c>
      <c r="E201" s="4" t="s">
        <v>323</v>
      </c>
      <c r="F201" s="55" t="s">
        <v>20</v>
      </c>
      <c r="G201" s="1">
        <v>1.65</v>
      </c>
      <c r="H201" s="82">
        <v>3524.4260000000004</v>
      </c>
      <c r="I201" s="1" t="s">
        <v>323</v>
      </c>
      <c r="J201" t="str">
        <f t="shared" si="3"/>
        <v>OK</v>
      </c>
      <c r="K201"/>
      <c r="L201"/>
      <c r="P201"/>
      <c r="T201"/>
      <c r="U201" s="44"/>
      <c r="V201" s="44"/>
      <c r="W201" s="44"/>
      <c r="X201" s="44"/>
      <c r="Y201" s="44"/>
      <c r="Z201" s="44"/>
      <c r="AB201" s="3"/>
    </row>
    <row r="202" spans="1:28" ht="15" customHeight="1" x14ac:dyDescent="0.35">
      <c r="A202" s="4" t="s">
        <v>520</v>
      </c>
      <c r="B202" s="39" t="s">
        <v>16</v>
      </c>
      <c r="C202" s="4" t="s">
        <v>324</v>
      </c>
      <c r="D202" s="4" t="s">
        <v>18</v>
      </c>
      <c r="E202" s="4" t="s">
        <v>325</v>
      </c>
      <c r="F202" s="55" t="s">
        <v>20</v>
      </c>
      <c r="G202" s="1">
        <v>1.65</v>
      </c>
      <c r="H202" s="82">
        <v>6822.5550000000003</v>
      </c>
      <c r="I202" s="1" t="s">
        <v>325</v>
      </c>
      <c r="J202" t="str">
        <f t="shared" si="3"/>
        <v>OK</v>
      </c>
      <c r="K202"/>
      <c r="L202"/>
      <c r="P202"/>
      <c r="T202"/>
      <c r="U202" s="44"/>
      <c r="V202" s="44"/>
      <c r="W202" s="44"/>
      <c r="X202" s="44"/>
      <c r="Y202" s="44"/>
      <c r="Z202" s="44"/>
      <c r="AB202" s="3"/>
    </row>
    <row r="203" spans="1:28" s="2" customFormat="1" ht="15" customHeight="1" x14ac:dyDescent="0.35">
      <c r="A203" s="4" t="s">
        <v>522</v>
      </c>
      <c r="B203" s="39" t="s">
        <v>16</v>
      </c>
      <c r="C203" s="4" t="s">
        <v>50</v>
      </c>
      <c r="D203" s="4" t="s">
        <v>18</v>
      </c>
      <c r="E203" s="4" t="s">
        <v>328</v>
      </c>
      <c r="F203" s="55" t="s">
        <v>20</v>
      </c>
      <c r="G203" s="1">
        <v>3.3</v>
      </c>
      <c r="H203" s="82">
        <v>3088.2519999999995</v>
      </c>
      <c r="I203" s="1" t="s">
        <v>328</v>
      </c>
      <c r="J203" t="str">
        <f t="shared" si="3"/>
        <v>OK</v>
      </c>
      <c r="K203"/>
      <c r="L203"/>
      <c r="M203" s="1"/>
      <c r="N203" s="1"/>
      <c r="O203" s="1"/>
      <c r="P203"/>
      <c r="Q203" s="1"/>
      <c r="R203" s="1"/>
      <c r="S203" s="1"/>
      <c r="T203"/>
      <c r="U203" s="44"/>
      <c r="V203" s="44"/>
      <c r="W203" s="44"/>
      <c r="X203" s="44"/>
      <c r="Y203" s="44"/>
      <c r="Z203" s="44"/>
      <c r="AB203" s="3"/>
    </row>
    <row r="204" spans="1:28" ht="15" customHeight="1" x14ac:dyDescent="0.35">
      <c r="A204" s="4" t="s">
        <v>524</v>
      </c>
      <c r="B204" s="39" t="s">
        <v>16</v>
      </c>
      <c r="C204" s="4" t="s">
        <v>330</v>
      </c>
      <c r="D204" s="4">
        <v>50</v>
      </c>
      <c r="E204" s="4" t="s">
        <v>331</v>
      </c>
      <c r="F204" s="55" t="s">
        <v>20</v>
      </c>
      <c r="G204" s="1">
        <v>1.65</v>
      </c>
      <c r="H204" s="82">
        <v>6055.0609999999997</v>
      </c>
      <c r="I204" s="1" t="s">
        <v>331</v>
      </c>
      <c r="J204" t="str">
        <f t="shared" si="3"/>
        <v>OK</v>
      </c>
      <c r="K204"/>
      <c r="L204"/>
      <c r="P204"/>
      <c r="T204"/>
      <c r="U204" s="44"/>
      <c r="V204" s="44"/>
      <c r="W204" s="44"/>
      <c r="X204" s="44"/>
      <c r="Y204" s="44"/>
      <c r="Z204" s="44"/>
      <c r="AB204" s="3"/>
    </row>
    <row r="205" spans="1:28" ht="15" customHeight="1" x14ac:dyDescent="0.35">
      <c r="A205" s="4" t="s">
        <v>358</v>
      </c>
      <c r="B205" s="39" t="s">
        <v>16</v>
      </c>
      <c r="C205" s="4" t="s">
        <v>55</v>
      </c>
      <c r="D205" s="4" t="s">
        <v>18</v>
      </c>
      <c r="E205" s="4" t="s">
        <v>56</v>
      </c>
      <c r="F205" s="55" t="s">
        <v>20</v>
      </c>
      <c r="G205" s="1">
        <v>3.3</v>
      </c>
      <c r="H205" s="82">
        <v>1.9E-2</v>
      </c>
      <c r="I205" s="1" t="s">
        <v>56</v>
      </c>
      <c r="J205" t="str">
        <f t="shared" si="3"/>
        <v>OK</v>
      </c>
      <c r="K205"/>
      <c r="L205"/>
      <c r="P205"/>
      <c r="T205"/>
      <c r="U205" s="44"/>
      <c r="V205" s="44"/>
      <c r="W205" s="44"/>
      <c r="X205" s="44"/>
      <c r="Y205" s="44"/>
      <c r="Z205" s="44"/>
      <c r="AB205" s="3"/>
    </row>
    <row r="206" spans="1:28" ht="15" customHeight="1" x14ac:dyDescent="0.35">
      <c r="A206" s="4" t="s">
        <v>369</v>
      </c>
      <c r="B206" s="39" t="s">
        <v>16</v>
      </c>
      <c r="C206" s="4" t="s">
        <v>75</v>
      </c>
      <c r="D206" s="4" t="s">
        <v>18</v>
      </c>
      <c r="E206" s="4" t="s">
        <v>76</v>
      </c>
      <c r="F206" s="55" t="s">
        <v>20</v>
      </c>
      <c r="G206" s="1">
        <v>3.3</v>
      </c>
      <c r="H206" s="82">
        <v>584.83799999999997</v>
      </c>
      <c r="I206" s="1" t="s">
        <v>76</v>
      </c>
      <c r="J206" t="str">
        <f t="shared" si="3"/>
        <v>OK</v>
      </c>
      <c r="K206"/>
      <c r="L206"/>
      <c r="P206"/>
      <c r="T206"/>
      <c r="U206" s="44"/>
      <c r="V206" s="44"/>
      <c r="W206" s="44"/>
      <c r="X206" s="44"/>
      <c r="Y206" s="44"/>
      <c r="Z206" s="44"/>
      <c r="AB206" s="3"/>
    </row>
    <row r="207" spans="1:28" x14ac:dyDescent="0.35">
      <c r="A207" s="4" t="s">
        <v>397</v>
      </c>
      <c r="B207" s="39" t="s">
        <v>16</v>
      </c>
      <c r="C207" s="4" t="s">
        <v>121</v>
      </c>
      <c r="D207" s="4" t="s">
        <v>18</v>
      </c>
      <c r="E207" s="4" t="s">
        <v>122</v>
      </c>
      <c r="F207" s="55" t="s">
        <v>20</v>
      </c>
      <c r="G207" s="1">
        <v>3.3</v>
      </c>
      <c r="H207" s="82">
        <v>289.678</v>
      </c>
      <c r="I207" s="1" t="s">
        <v>122</v>
      </c>
      <c r="J207" t="str">
        <f t="shared" si="3"/>
        <v>OK</v>
      </c>
      <c r="K207"/>
      <c r="AB207" s="3"/>
    </row>
    <row r="208" spans="1:28" x14ac:dyDescent="0.35">
      <c r="A208" s="4" t="s">
        <v>439</v>
      </c>
      <c r="B208" s="39" t="s">
        <v>16</v>
      </c>
      <c r="C208" s="4" t="s">
        <v>191</v>
      </c>
      <c r="D208" s="4" t="s">
        <v>18</v>
      </c>
      <c r="E208" s="4" t="s">
        <v>192</v>
      </c>
      <c r="F208" s="55" t="s">
        <v>20</v>
      </c>
      <c r="G208" s="1">
        <v>3.3</v>
      </c>
      <c r="H208" s="82">
        <v>1271.855</v>
      </c>
      <c r="I208" s="1" t="s">
        <v>192</v>
      </c>
      <c r="J208" t="str">
        <f t="shared" si="3"/>
        <v>OK</v>
      </c>
      <c r="K208"/>
      <c r="AB208" s="3"/>
    </row>
    <row r="209" spans="1:28" x14ac:dyDescent="0.35">
      <c r="A209" s="4" t="s">
        <v>406</v>
      </c>
      <c r="B209" s="39" t="s">
        <v>16</v>
      </c>
      <c r="C209" s="4" t="s">
        <v>135</v>
      </c>
      <c r="D209" s="4" t="s">
        <v>18</v>
      </c>
      <c r="E209" s="4" t="s">
        <v>138</v>
      </c>
      <c r="F209" s="55" t="s">
        <v>20</v>
      </c>
      <c r="G209" s="1">
        <v>6.6</v>
      </c>
      <c r="H209" s="82">
        <v>0</v>
      </c>
      <c r="I209" s="1" t="s">
        <v>138</v>
      </c>
      <c r="J209" t="str">
        <f t="shared" si="3"/>
        <v>OK</v>
      </c>
      <c r="K209"/>
      <c r="AB209" s="3"/>
    </row>
    <row r="210" spans="1:28" x14ac:dyDescent="0.35">
      <c r="E210" s="55">
        <f>COUNTA(E6:E209)</f>
        <v>204</v>
      </c>
    </row>
  </sheetData>
  <mergeCells count="1">
    <mergeCell ref="A1:Z1"/>
  </mergeCells>
  <pageMargins left="0.70866141732283472" right="0.70866141732283472" top="0.74803149606299213" bottom="0.74803149606299213" header="0.31496062992125984" footer="0.31496062992125984"/>
  <pageSetup paperSize="8" scale="32" orientation="portrait" horizontalDpi="1200" verticalDpi="1200" r:id="rId1"/>
  <headerFooter>
    <oddFooter>&amp;L&amp;F</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Note Compilazione</vt:lpstr>
      <vt:lpstr>Schema di Fatturazione</vt:lpstr>
      <vt:lpstr>Rendicontazione - Anno XXXX</vt:lpstr>
      <vt:lpstr>'Rendicontazione - Anno XXXX'!Area_stampa</vt:lpstr>
      <vt:lpstr>'Note Compilazione'!Print_Area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Mario</dc:creator>
  <cp:lastModifiedBy>mbenu</cp:lastModifiedBy>
  <cp:lastPrinted>2017-03-15T09:34:32Z</cp:lastPrinted>
  <dcterms:created xsi:type="dcterms:W3CDTF">2010-11-15T13:44:31Z</dcterms:created>
  <dcterms:modified xsi:type="dcterms:W3CDTF">2023-05-08T09:27:24Z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38f87f36-ad96-4c33-8ed7-34309ce2f137</vt:lpwstr>
  </property>
</Properties>
</file>